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620" tabRatio="557"/>
  </bookViews>
  <sheets>
    <sheet name="2022-FEV" sheetId="2" r:id="rId1"/>
  </sheets>
  <calcPr calcId="162913"/>
</workbook>
</file>

<file path=xl/calcChain.xml><?xml version="1.0" encoding="utf-8"?>
<calcChain xmlns="http://schemas.openxmlformats.org/spreadsheetml/2006/main">
  <c r="U14" i="2"/>
  <c r="V14"/>
  <c r="W14" s="1"/>
  <c r="U15"/>
  <c r="V15"/>
  <c r="W15"/>
  <c r="U16"/>
  <c r="V16"/>
  <c r="W16" s="1"/>
  <c r="U17"/>
  <c r="V17"/>
  <c r="W17"/>
  <c r="P14"/>
  <c r="P15"/>
  <c r="P16"/>
  <c r="P17"/>
  <c r="V13"/>
  <c r="U13"/>
  <c r="P13"/>
  <c r="W13" s="1"/>
  <c r="V12"/>
  <c r="U12"/>
  <c r="P12"/>
  <c r="V11"/>
  <c r="U11"/>
  <c r="P11"/>
  <c r="W11" s="1"/>
  <c r="V10"/>
  <c r="U10"/>
  <c r="P10"/>
  <c r="W10" s="1"/>
  <c r="V9"/>
  <c r="U9"/>
  <c r="P9"/>
  <c r="W9" s="1"/>
  <c r="V8"/>
  <c r="U8"/>
  <c r="P8"/>
  <c r="W8" s="1"/>
  <c r="W12" l="1"/>
</calcChain>
</file>

<file path=xl/sharedStrings.xml><?xml version="1.0" encoding="utf-8"?>
<sst xmlns="http://schemas.openxmlformats.org/spreadsheetml/2006/main" count="175" uniqueCount="91">
  <si>
    <t>GOVERNO DO ESTADO DE PERNAMBUCO</t>
  </si>
  <si>
    <t>ANEXO VII - MAPA DE DIÁRIAS E PASSAGENS (ITEM 10.2 DO ANEXO I, DA PORTARIA SCGE No 12/2020)</t>
  </si>
  <si>
    <t>Notas: 1. Caso não tenha sido efetuada diárias ou passagens no período, informar expressamente na primeira linha desta planilha; 2. Caso haja diária sem passagem ou quando houver as duas e o registro de uma delas (diária ou passagem) se der em meses distintos, informar expressamente no campo "OBSERVAÇÕES"; 3. As células em cinza são de preenchimento automático, portanto é importante não editá-las; 4. Nunca mesclar células; 5. Atentar para as notas explicativas nas celulas do cabeçalho e na legenda ao final desta planilha.</t>
  </si>
  <si>
    <t>UNIDADE GESTORA</t>
  </si>
  <si>
    <t>SERVIDOR</t>
  </si>
  <si>
    <t>EVENTO</t>
  </si>
  <si>
    <t>PASSAGENS</t>
  </si>
  <si>
    <t>DIÁRIAS</t>
  </si>
  <si>
    <t>VALOR TOTAL PASSAGENS + DIÁRIAS [25]</t>
  </si>
  <si>
    <t>OBSERVAÇÕES [26]</t>
  </si>
  <si>
    <t>UGC [3]</t>
  </si>
  <si>
    <t>UGE [4]</t>
  </si>
  <si>
    <t>NOME DO FAVORECIDO [5]</t>
  </si>
  <si>
    <t>MATRÍCULA [6]</t>
  </si>
  <si>
    <t>CARGO/FUNÇÃO [7]</t>
  </si>
  <si>
    <t>MOTIVO [8]</t>
  </si>
  <si>
    <t>TIPO [9]</t>
  </si>
  <si>
    <t>ORIGEM</t>
  </si>
  <si>
    <t>DESTINO</t>
  </si>
  <si>
    <t>DATA (IDA) [14]</t>
  </si>
  <si>
    <t>DATA (VOLTA) [15]</t>
  </si>
  <si>
    <t>VALOR (IDA) [16]</t>
  </si>
  <si>
    <t>VALOR (VOLTA) [17]</t>
  </si>
  <si>
    <t>VALOR TOTAL DE PASSAGENS [18]</t>
  </si>
  <si>
    <t>INTEGRAIS</t>
  </si>
  <si>
    <t>PARCIAIS</t>
  </si>
  <si>
    <t>TOTAL DE DIÁRIAS [23]</t>
  </si>
  <si>
    <t>VALOR TOTAL DE DIÁRIAS [24]</t>
  </si>
  <si>
    <t>UF [10]</t>
  </si>
  <si>
    <t>CIDADE [11]</t>
  </si>
  <si>
    <t>UF [12]</t>
  </si>
  <si>
    <t>CIDADE/PAÍS [13]</t>
  </si>
  <si>
    <t>QUANTIDADE [19]</t>
  </si>
  <si>
    <t>VALOR UNITÁRIO [20]</t>
  </si>
  <si>
    <t>QUANTIDADE [21]</t>
  </si>
  <si>
    <t>VALOR UNITÁRIO [22]</t>
  </si>
  <si>
    <t>LEGENDA:</t>
  </si>
  <si>
    <t>[1] NOME DA ENTIDADE OU ÓRGÃO DA ADMINISTRAÇÃO PÚBLICA ESTADUAL E SUA SIGLA. EX. SECRETARIA DA CONTROLADORIA-GERAL DO ESTADO - SCGE.</t>
  </si>
  <si>
    <t>[2] DATA DA ÚLTIMA ATUALIZAÇÃO DA PLANILHA NO FORMATO DD/MM/AAAA. A PLANILHA DEVERÁ APRESENTAR DATA DE ATUALIZAÇÃO ATÉ O 10º DIA ÚTIL DO MÊS SUBSEQUÊNTE.</t>
  </si>
  <si>
    <t>[3] SIGLA DA UNIDADE GESTORA COORDENADORA. EX. SEE, SES, SCGE, ETC.</t>
  </si>
  <si>
    <t>[4] SIGLA DA UNIDADE GESTORA EXECUTORA. SEDUC, SCGE, ETC.</t>
  </si>
  <si>
    <t>[5] NOME COMPLETO SERVIDOR FAVORECIDO DAS DIÁRIAS E PASSAGENS.</t>
  </si>
  <si>
    <t xml:space="preserve">[6] NÚMERO DA MATRÍCULA DO SERVIDOR FAVORECIDO DAS DIÁRIAS E PASSAGENS. INSERIR NÚMERO SEM PONTO, TRAÇO OU QUALQUER OUTRO CARACTERE. EX. 3293947. </t>
  </si>
  <si>
    <t>[7] CARGO OU FUNÇÃO DO SERVIDOR FAVORECIDO DAS DIÁRIAS E PASSAGENS. EX. SECRETÁRIO EXECUTIVO DE ADMINISTRAÇÃO E FINANÇAS - SEAF, GERENTE DE LICITAÇÕES E CONTRATOS - GLIC, ETC.</t>
  </si>
  <si>
    <t>[8] DESCRIÇÃO RESUMIDA DO MOTIVO DO DESLOCAMENTO QUE DEU ORIGEM ÀS DIÁRIAS E PASSAGENS. EX. 15º REUNIÃO DO COMITÊ GESTOR DA REDE SICONV, QUE ACONTECERÁ NO RIO DE JANEIRO, NOS DIAS 03 E 04 DE ABRIL DE 2019.</t>
  </si>
  <si>
    <t>[9] LISTA SUSPENSA PARA O TIPO DO EVENTO QUE DEU ORIGEM ÀS DIÁRIAS E PASSAGENS, COM AS SEGUINTES OPÇÕES: SERVIÇO, CURSO, REUNIÃO, EVENTO OU OUTROS. NESTE ÚLTIMO CASO, É NECESSÁRIO ESPECIFICAR OUTROS NO CAMPO "OBSERVAÇÕES".</t>
  </si>
  <si>
    <t>[10] SIGLA DA UNIDADE DA FEDERAÇÃO DE PARTIDA DA VIAGEM. EX. PE, PB, SP, ETC.</t>
  </si>
  <si>
    <t>[11] CIDADE DE PARTIDA DA VIAGEM. RECIFE, CARUARU, JOÃO PESSOA, ETC.</t>
  </si>
  <si>
    <t>[12] SIGLA DA UNIDADE DA FEDERAÇÃO DE DESTINO DA VIAGEM. EX. PE, PB, SP, ETC. DEIXAR O CAMPO EM BRANCO QUANDO O DESTINO FOR O EXTERIOR DO BRASIL.</t>
  </si>
  <si>
    <t>[13] CIDADE OU PAÍS DE DESTINO DA VIAGEM. QUANDO FOR VIAGEM INTERNACIONAL REGISTRAR A CIDADE E O PAÍS. EX. BUENOS AIRES/ARGENTINA,  SANTIAGO/CHILE, BOGOTÁ/COLÔMBIA, ETC.</t>
  </si>
  <si>
    <t>[14] DATA DE PARTIDA DA VIAGEM. FORMATO: DD/MM/AAAA.</t>
  </si>
  <si>
    <t>[15] DATA DE RETORNO DA VIAGEM. FORMATO: DD/MM/AAAA.</t>
  </si>
  <si>
    <t xml:space="preserve">[16] VALOR DA PASSAGEM DE IDA, EM REAIS (R$). </t>
  </si>
  <si>
    <t xml:space="preserve">[17] VALOR DA PASSAGEM DE VOLTA, EM REAIS (R$). </t>
  </si>
  <si>
    <t xml:space="preserve">[18] (CÉLULA DE PREENCHIMENTO AUTOMÁTICO) VALOR TOTAL DE PASSAGENS, EM REAIS (R$). </t>
  </si>
  <si>
    <t>[19] QUANTIDADE DE DIÁRIAS INTEGRAIS.</t>
  </si>
  <si>
    <t xml:space="preserve">[20] VALOR UNITÁRIO DA DIÁRIA INTEGRAL, EM REAIS (R$). </t>
  </si>
  <si>
    <t>[21] QUANTIDADE DE DIÁRIAS PARCIAIS.</t>
  </si>
  <si>
    <t xml:space="preserve">[22] VALOR UNITÁRIO DA DIÁRIA PARCIAL, EM REAIS (R$). </t>
  </si>
  <si>
    <t>[23] QUANTIDADE TOTAL DE DIÁRIAS (INTEGRAIS + PARCIAIS).</t>
  </si>
  <si>
    <t xml:space="preserve">[24] (CÉLULA DE PREENCHIMENTO AUTOMÁTICO) VALOR TOTAL DE DIÁRIAS, EM REAIS (R$). </t>
  </si>
  <si>
    <t xml:space="preserve">[25] (CÉLULA DE PREENCHIMENTO AUTOMÁTICO) VALOR TOTAL DA SOMA DAS PASSAGENS E DIÁRIAS, EM REAIS (R$). </t>
  </si>
  <si>
    <t>[26] CAMPO ABERTO PARA REGISTRAR OBSERVAÇÕES DIVERSAS. EX. DIÁRIAS EXECUTADAS SEM A NECESSIDADE DE EMISSÃO DE PASSAGENS, AS DIÁRIAS REFERENTES A ESSAS PASSAGENS SERÃO EMITIDAS E REGISTRADAS NO MÊS SUBSEQUENTE, ETC.</t>
  </si>
  <si>
    <t>UPE - CAMPUS GARANHUNS - UPEGARANHUNS</t>
  </si>
  <si>
    <t>UPE</t>
  </si>
  <si>
    <t>UPEGARANHUNS</t>
  </si>
  <si>
    <t>José Rogério da Silva</t>
  </si>
  <si>
    <t>Motorista</t>
  </si>
  <si>
    <t>SERVIÇO</t>
  </si>
  <si>
    <t>PE</t>
  </si>
  <si>
    <t>Garanhuns</t>
  </si>
  <si>
    <t>Recife</t>
  </si>
  <si>
    <t>Diárias executadas sem a necessidade de emissão de passagens.</t>
  </si>
  <si>
    <t>José Adeilton dos Santos Machado</t>
  </si>
  <si>
    <t>José Adeilton Dos Santos Machado</t>
  </si>
  <si>
    <t>Conduzir engenheiros Frank e Elenilton de Recife para Garanhuns-PE</t>
  </si>
  <si>
    <t>Conduzir o engenheiro Frank para Garanhuns-PE</t>
  </si>
  <si>
    <t>Conduzir o engenheiro Frank para Recife-PE</t>
  </si>
  <si>
    <t>Engenheiro Frank do Recife para Garanhuns</t>
  </si>
  <si>
    <t>Levar documentos e material para campus Arcoverde.</t>
  </si>
  <si>
    <t>Levar documentos e material para os Câmpus Serra Talhada e Salgueiro</t>
  </si>
  <si>
    <t>Arcoverde</t>
  </si>
  <si>
    <t>Serra Talhada e Salgueiro</t>
  </si>
  <si>
    <t>Manoel José terto filho</t>
  </si>
  <si>
    <t>Manoel José Terto Filho</t>
  </si>
  <si>
    <t>Levar documentos e material para a Reitoria.</t>
  </si>
  <si>
    <t>Conduzir engenheiro do Recife para Garanhuns.</t>
  </si>
  <si>
    <t>Conduzir engenheiro Frank para o Recife PE.</t>
  </si>
  <si>
    <t>Conduzir : professora Wanessa para participar de reunião em Águas Belas PE.</t>
  </si>
  <si>
    <t>Águas Belas</t>
  </si>
  <si>
    <t>ATUALIZADO EM 04/03/2022</t>
  </si>
</sst>
</file>

<file path=xl/styles.xml><?xml version="1.0" encoding="utf-8"?>
<styleSheet xmlns="http://schemas.openxmlformats.org/spreadsheetml/2006/main">
  <numFmts count="2">
    <numFmt numFmtId="164" formatCode="[$R$]#,##0.00"/>
    <numFmt numFmtId="165" formatCode="[$R$ -416]#,##0.00"/>
  </numFmts>
  <fonts count="16">
    <font>
      <sz val="11"/>
      <color rgb="FF000000"/>
      <name val="Arial"/>
    </font>
    <font>
      <b/>
      <sz val="16"/>
      <color theme="1"/>
      <name val="Calibri"/>
      <family val="2"/>
    </font>
    <font>
      <b/>
      <sz val="16"/>
      <color rgb="FFFFFFFF"/>
      <name val="Calibri"/>
      <family val="2"/>
    </font>
    <font>
      <sz val="11"/>
      <name val="Arial"/>
      <family val="2"/>
    </font>
    <font>
      <sz val="16"/>
      <color rgb="FFFFFFFF"/>
      <name val="Calibri"/>
      <family val="2"/>
    </font>
    <font>
      <sz val="14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222222"/>
      <name val="Arial"/>
      <family val="2"/>
    </font>
    <font>
      <sz val="11"/>
      <color rgb="FF000000"/>
      <name val="Cambria"/>
      <family val="1"/>
    </font>
    <font>
      <sz val="11"/>
      <color rgb="FF222222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9" fillId="0" borderId="0" xfId="0" applyFont="1" applyAlignment="1"/>
    <xf numFmtId="0" fontId="10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4" borderId="4" xfId="0" applyNumberFormat="1" applyFont="1" applyFill="1" applyBorder="1" applyAlignment="1">
      <alignment horizontal="center" vertical="center" wrapText="1"/>
    </xf>
    <xf numFmtId="14" fontId="0" fillId="4" borderId="4" xfId="0" applyNumberFormat="1" applyFont="1" applyFill="1" applyBorder="1" applyAlignment="1">
      <alignment horizontal="center" vertical="center" wrapText="1"/>
    </xf>
    <xf numFmtId="165" fontId="0" fillId="4" borderId="5" xfId="0" applyNumberFormat="1" applyFont="1" applyFill="1" applyBorder="1" applyAlignment="1">
      <alignment vertical="center" wrapText="1"/>
    </xf>
    <xf numFmtId="165" fontId="0" fillId="5" borderId="5" xfId="0" applyNumberFormat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13" fillId="4" borderId="4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vertical="center" wrapText="1"/>
    </xf>
    <xf numFmtId="0" fontId="15" fillId="0" borderId="5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/>
    <xf numFmtId="0" fontId="8" fillId="0" borderId="5" xfId="0" applyFont="1" applyBorder="1" applyAlignment="1">
      <alignment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3" xfId="0" applyFont="1" applyBorder="1"/>
    <xf numFmtId="164" fontId="10" fillId="2" borderId="6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wrapText="1"/>
    </xf>
    <xf numFmtId="0" fontId="0" fillId="0" borderId="0" xfId="0" applyFont="1" applyAlignment="1"/>
    <xf numFmtId="0" fontId="8" fillId="4" borderId="5" xfId="0" applyFont="1" applyFill="1" applyBorder="1" applyAlignment="1">
      <alignment wrapText="1"/>
    </xf>
    <xf numFmtId="0" fontId="3" fillId="0" borderId="7" xfId="0" applyFont="1" applyBorder="1"/>
    <xf numFmtId="0" fontId="10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8" fillId="3" borderId="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33375" cy="190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3375" cy="190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7"/>
  <sheetViews>
    <sheetView tabSelected="1" topLeftCell="C1" workbookViewId="0">
      <pane ySplit="7" topLeftCell="A8" activePane="bottomLeft" state="frozen"/>
      <selection pane="bottomLeft" activeCell="D11" sqref="D11"/>
    </sheetView>
  </sheetViews>
  <sheetFormatPr defaultColWidth="12.625" defaultRowHeight="15" customHeight="1"/>
  <cols>
    <col min="1" max="1" width="18.125" style="19" customWidth="1"/>
    <col min="2" max="2" width="15.625" style="19" customWidth="1"/>
    <col min="3" max="3" width="40.625" style="19" customWidth="1"/>
    <col min="4" max="4" width="14" style="19" customWidth="1"/>
    <col min="5" max="5" width="36.25" style="19" customWidth="1"/>
    <col min="6" max="6" width="43.5" style="19" customWidth="1"/>
    <col min="7" max="7" width="14.625" style="19" customWidth="1"/>
    <col min="8" max="10" width="13.125" style="19" customWidth="1"/>
    <col min="11" max="11" width="21.5" style="19" customWidth="1"/>
    <col min="12" max="12" width="14" style="19" customWidth="1"/>
    <col min="13" max="13" width="13.125" style="19" customWidth="1"/>
    <col min="14" max="14" width="15.625" style="19" customWidth="1"/>
    <col min="15" max="15" width="17.875" style="19" customWidth="1"/>
    <col min="16" max="16" width="18" style="19" customWidth="1"/>
    <col min="17" max="17" width="16.625" style="19" customWidth="1"/>
    <col min="18" max="18" width="15.75" style="19" customWidth="1"/>
    <col min="19" max="19" width="15.5" style="19" customWidth="1"/>
    <col min="20" max="20" width="14.75" style="19" customWidth="1"/>
    <col min="21" max="21" width="13.125" style="19" customWidth="1"/>
    <col min="22" max="22" width="17.25" style="19" customWidth="1"/>
    <col min="23" max="23" width="17.5" style="19" customWidth="1"/>
    <col min="24" max="24" width="54.375" style="19" customWidth="1"/>
    <col min="25" max="28" width="13.125" style="19" customWidth="1"/>
    <col min="29" max="16384" width="12.625" style="19"/>
  </cols>
  <sheetData>
    <row r="1" spans="1:28" ht="21">
      <c r="A1" s="38"/>
      <c r="B1" s="39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/>
      <c r="Y1" s="1"/>
      <c r="Z1" s="1"/>
      <c r="AA1" s="1"/>
      <c r="AB1" s="1"/>
    </row>
    <row r="2" spans="1:28" ht="21">
      <c r="A2" s="34"/>
      <c r="B2" s="39" t="s">
        <v>63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1"/>
      <c r="Z2" s="1"/>
      <c r="AA2" s="1"/>
      <c r="AB2" s="1"/>
    </row>
    <row r="3" spans="1:28" ht="21">
      <c r="A3" s="34"/>
      <c r="B3" s="39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2"/>
      <c r="Z3" s="2"/>
      <c r="AA3" s="3"/>
      <c r="AB3" s="3"/>
    </row>
    <row r="4" spans="1:28">
      <c r="A4" s="4" t="s">
        <v>90</v>
      </c>
      <c r="B4" s="5"/>
      <c r="C4" s="41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Y4" s="6"/>
      <c r="Z4" s="6"/>
      <c r="AA4" s="3"/>
      <c r="AB4" s="3"/>
    </row>
    <row r="5" spans="1:28" ht="15.75" customHeight="1">
      <c r="A5" s="37" t="s">
        <v>3</v>
      </c>
      <c r="B5" s="27"/>
      <c r="C5" s="37" t="s">
        <v>4</v>
      </c>
      <c r="D5" s="26"/>
      <c r="E5" s="27"/>
      <c r="F5" s="37" t="s">
        <v>5</v>
      </c>
      <c r="G5" s="26"/>
      <c r="H5" s="26"/>
      <c r="I5" s="26"/>
      <c r="J5" s="26"/>
      <c r="K5" s="26"/>
      <c r="L5" s="26"/>
      <c r="M5" s="27"/>
      <c r="N5" s="37" t="s">
        <v>6</v>
      </c>
      <c r="O5" s="26"/>
      <c r="P5" s="27"/>
      <c r="Q5" s="37" t="s">
        <v>7</v>
      </c>
      <c r="R5" s="26"/>
      <c r="S5" s="26"/>
      <c r="T5" s="26"/>
      <c r="U5" s="26"/>
      <c r="V5" s="27"/>
      <c r="W5" s="30" t="s">
        <v>8</v>
      </c>
      <c r="X5" s="30" t="s">
        <v>9</v>
      </c>
      <c r="Y5" s="6"/>
      <c r="Z5" s="6"/>
      <c r="AA5" s="6"/>
      <c r="AB5" s="6"/>
    </row>
    <row r="6" spans="1:28" ht="15.75" customHeight="1">
      <c r="A6" s="30" t="s">
        <v>10</v>
      </c>
      <c r="B6" s="30" t="s">
        <v>11</v>
      </c>
      <c r="C6" s="30" t="s">
        <v>12</v>
      </c>
      <c r="D6" s="30" t="s">
        <v>13</v>
      </c>
      <c r="E6" s="30" t="s">
        <v>14</v>
      </c>
      <c r="F6" s="30" t="s">
        <v>15</v>
      </c>
      <c r="G6" s="30" t="s">
        <v>16</v>
      </c>
      <c r="H6" s="37" t="s">
        <v>17</v>
      </c>
      <c r="I6" s="27"/>
      <c r="J6" s="29" t="s">
        <v>18</v>
      </c>
      <c r="K6" s="27"/>
      <c r="L6" s="30" t="s">
        <v>19</v>
      </c>
      <c r="M6" s="30" t="s">
        <v>20</v>
      </c>
      <c r="N6" s="32" t="s">
        <v>21</v>
      </c>
      <c r="O6" s="32" t="s">
        <v>22</v>
      </c>
      <c r="P6" s="32" t="s">
        <v>23</v>
      </c>
      <c r="Q6" s="29" t="s">
        <v>24</v>
      </c>
      <c r="R6" s="27"/>
      <c r="S6" s="29" t="s">
        <v>25</v>
      </c>
      <c r="T6" s="27"/>
      <c r="U6" s="30" t="s">
        <v>26</v>
      </c>
      <c r="V6" s="32" t="s">
        <v>27</v>
      </c>
      <c r="W6" s="36"/>
      <c r="X6" s="36"/>
      <c r="Y6" s="6"/>
      <c r="Z6" s="6"/>
      <c r="AA6" s="6"/>
      <c r="AB6" s="6"/>
    </row>
    <row r="7" spans="1:28" ht="30">
      <c r="A7" s="31"/>
      <c r="B7" s="31"/>
      <c r="C7" s="31"/>
      <c r="D7" s="31"/>
      <c r="E7" s="31"/>
      <c r="F7" s="31"/>
      <c r="G7" s="31"/>
      <c r="H7" s="7" t="s">
        <v>28</v>
      </c>
      <c r="I7" s="7" t="s">
        <v>29</v>
      </c>
      <c r="J7" s="7" t="s">
        <v>30</v>
      </c>
      <c r="K7" s="8" t="s">
        <v>31</v>
      </c>
      <c r="L7" s="31"/>
      <c r="M7" s="31"/>
      <c r="N7" s="31"/>
      <c r="O7" s="31"/>
      <c r="P7" s="31"/>
      <c r="Q7" s="7" t="s">
        <v>32</v>
      </c>
      <c r="R7" s="8" t="s">
        <v>33</v>
      </c>
      <c r="S7" s="7" t="s">
        <v>34</v>
      </c>
      <c r="T7" s="8" t="s">
        <v>35</v>
      </c>
      <c r="U7" s="31"/>
      <c r="V7" s="31"/>
      <c r="W7" s="31"/>
      <c r="X7" s="31"/>
      <c r="Y7" s="6"/>
      <c r="Z7" s="6"/>
      <c r="AA7" s="6"/>
      <c r="AB7" s="6"/>
    </row>
    <row r="8" spans="1:28" ht="28.5">
      <c r="A8" s="9" t="s">
        <v>64</v>
      </c>
      <c r="B8" s="9" t="s">
        <v>65</v>
      </c>
      <c r="C8" s="10" t="s">
        <v>66</v>
      </c>
      <c r="D8" s="9">
        <v>91006</v>
      </c>
      <c r="E8" s="9" t="s">
        <v>67</v>
      </c>
      <c r="F8" s="11" t="s">
        <v>75</v>
      </c>
      <c r="G8" s="9" t="s">
        <v>68</v>
      </c>
      <c r="H8" s="22" t="s">
        <v>69</v>
      </c>
      <c r="I8" s="23" t="s">
        <v>70</v>
      </c>
      <c r="J8" s="22" t="s">
        <v>69</v>
      </c>
      <c r="K8" s="12" t="s">
        <v>71</v>
      </c>
      <c r="L8" s="13">
        <v>44595</v>
      </c>
      <c r="M8" s="13">
        <v>44596</v>
      </c>
      <c r="N8" s="14">
        <v>0</v>
      </c>
      <c r="O8" s="14">
        <v>0</v>
      </c>
      <c r="P8" s="15">
        <f t="shared" ref="P8:P17" si="0">N8+O8</f>
        <v>0</v>
      </c>
      <c r="Q8" s="9">
        <v>1</v>
      </c>
      <c r="R8" s="14">
        <v>54.01</v>
      </c>
      <c r="S8" s="9">
        <v>0</v>
      </c>
      <c r="T8" s="14">
        <v>0</v>
      </c>
      <c r="U8" s="9">
        <f>Q8+S8</f>
        <v>1</v>
      </c>
      <c r="V8" s="15">
        <f t="shared" ref="V8:V13" si="1">(Q8*R8)+(S8*T8)</f>
        <v>54.01</v>
      </c>
      <c r="W8" s="15">
        <f t="shared" ref="W8:W13" si="2">P8+V8</f>
        <v>54.01</v>
      </c>
      <c r="X8" s="24" t="s">
        <v>72</v>
      </c>
      <c r="Y8" s="6"/>
      <c r="Z8" s="6"/>
      <c r="AA8" s="6"/>
      <c r="AB8" s="6"/>
    </row>
    <row r="9" spans="1:28" ht="28.5">
      <c r="A9" s="9" t="s">
        <v>64</v>
      </c>
      <c r="B9" s="9" t="s">
        <v>65</v>
      </c>
      <c r="C9" s="10" t="s">
        <v>73</v>
      </c>
      <c r="D9" s="9">
        <v>98086</v>
      </c>
      <c r="E9" s="9" t="s">
        <v>67</v>
      </c>
      <c r="F9" s="11" t="s">
        <v>76</v>
      </c>
      <c r="G9" s="9" t="s">
        <v>68</v>
      </c>
      <c r="H9" s="22" t="s">
        <v>69</v>
      </c>
      <c r="I9" s="23" t="s">
        <v>70</v>
      </c>
      <c r="J9" s="22" t="s">
        <v>69</v>
      </c>
      <c r="K9" s="12" t="s">
        <v>71</v>
      </c>
      <c r="L9" s="13">
        <v>44600</v>
      </c>
      <c r="M9" s="13">
        <v>44601</v>
      </c>
      <c r="N9" s="14">
        <v>0</v>
      </c>
      <c r="O9" s="14">
        <v>0</v>
      </c>
      <c r="P9" s="15">
        <f t="shared" si="0"/>
        <v>0</v>
      </c>
      <c r="Q9" s="9">
        <v>1</v>
      </c>
      <c r="R9" s="14">
        <v>54.01</v>
      </c>
      <c r="S9" s="9">
        <v>0</v>
      </c>
      <c r="T9" s="14">
        <v>0</v>
      </c>
      <c r="U9" s="9">
        <f t="shared" ref="U9:U13" si="3">Q9+S9</f>
        <v>1</v>
      </c>
      <c r="V9" s="15">
        <f t="shared" si="1"/>
        <v>54.01</v>
      </c>
      <c r="W9" s="15">
        <f t="shared" si="2"/>
        <v>54.01</v>
      </c>
      <c r="X9" s="24" t="s">
        <v>72</v>
      </c>
      <c r="Y9" s="6"/>
      <c r="Z9" s="6"/>
      <c r="AA9" s="6"/>
      <c r="AB9" s="6"/>
    </row>
    <row r="10" spans="1:28" ht="28.5">
      <c r="A10" s="9" t="s">
        <v>64</v>
      </c>
      <c r="B10" s="9" t="s">
        <v>65</v>
      </c>
      <c r="C10" s="10" t="s">
        <v>73</v>
      </c>
      <c r="D10" s="9">
        <v>98086</v>
      </c>
      <c r="E10" s="9" t="s">
        <v>67</v>
      </c>
      <c r="F10" s="11" t="s">
        <v>77</v>
      </c>
      <c r="G10" s="9" t="s">
        <v>68</v>
      </c>
      <c r="H10" s="22" t="s">
        <v>69</v>
      </c>
      <c r="I10" s="23" t="s">
        <v>70</v>
      </c>
      <c r="J10" s="22" t="s">
        <v>69</v>
      </c>
      <c r="K10" s="12" t="s">
        <v>71</v>
      </c>
      <c r="L10" s="13">
        <v>44602</v>
      </c>
      <c r="M10" s="13">
        <v>44603</v>
      </c>
      <c r="N10" s="14">
        <v>0</v>
      </c>
      <c r="O10" s="14">
        <v>0</v>
      </c>
      <c r="P10" s="15">
        <f t="shared" si="0"/>
        <v>0</v>
      </c>
      <c r="Q10" s="9">
        <v>1</v>
      </c>
      <c r="R10" s="14">
        <v>54.01</v>
      </c>
      <c r="S10" s="9">
        <v>0</v>
      </c>
      <c r="T10" s="14">
        <v>0</v>
      </c>
      <c r="U10" s="9">
        <f t="shared" si="3"/>
        <v>1</v>
      </c>
      <c r="V10" s="15">
        <f t="shared" si="1"/>
        <v>54.01</v>
      </c>
      <c r="W10" s="15">
        <f t="shared" si="2"/>
        <v>54.01</v>
      </c>
      <c r="X10" s="24" t="s">
        <v>72</v>
      </c>
      <c r="Y10" s="6"/>
      <c r="Z10" s="6"/>
      <c r="AA10" s="6"/>
      <c r="AB10" s="6"/>
    </row>
    <row r="11" spans="1:28" ht="28.5">
      <c r="A11" s="9" t="s">
        <v>64</v>
      </c>
      <c r="B11" s="9" t="s">
        <v>65</v>
      </c>
      <c r="C11" s="21" t="s">
        <v>83</v>
      </c>
      <c r="D11" s="9">
        <v>130672</v>
      </c>
      <c r="E11" s="9" t="s">
        <v>67</v>
      </c>
      <c r="F11" s="11" t="s">
        <v>78</v>
      </c>
      <c r="G11" s="9" t="s">
        <v>68</v>
      </c>
      <c r="H11" s="22" t="s">
        <v>69</v>
      </c>
      <c r="I11" s="23" t="s">
        <v>70</v>
      </c>
      <c r="J11" s="22" t="s">
        <v>69</v>
      </c>
      <c r="K11" s="12" t="s">
        <v>71</v>
      </c>
      <c r="L11" s="13">
        <v>44607</v>
      </c>
      <c r="M11" s="13">
        <v>44608</v>
      </c>
      <c r="N11" s="14">
        <v>0</v>
      </c>
      <c r="O11" s="14">
        <v>0</v>
      </c>
      <c r="P11" s="15">
        <f t="shared" si="0"/>
        <v>0</v>
      </c>
      <c r="Q11" s="9">
        <v>1</v>
      </c>
      <c r="R11" s="14">
        <v>54.01</v>
      </c>
      <c r="S11" s="9">
        <v>0</v>
      </c>
      <c r="T11" s="14">
        <v>0</v>
      </c>
      <c r="U11" s="9">
        <f t="shared" si="3"/>
        <v>1</v>
      </c>
      <c r="V11" s="15">
        <f t="shared" si="1"/>
        <v>54.01</v>
      </c>
      <c r="W11" s="15">
        <f t="shared" si="2"/>
        <v>54.01</v>
      </c>
      <c r="X11" s="24" t="s">
        <v>72</v>
      </c>
      <c r="Y11" s="6"/>
      <c r="Z11" s="6"/>
      <c r="AA11" s="6"/>
      <c r="AB11" s="6"/>
    </row>
    <row r="12" spans="1:28" ht="28.5">
      <c r="A12" s="9" t="s">
        <v>64</v>
      </c>
      <c r="B12" s="9" t="s">
        <v>65</v>
      </c>
      <c r="C12" s="10" t="s">
        <v>74</v>
      </c>
      <c r="D12" s="9">
        <v>98086</v>
      </c>
      <c r="E12" s="9" t="s">
        <v>67</v>
      </c>
      <c r="F12" s="11" t="s">
        <v>79</v>
      </c>
      <c r="G12" s="9" t="s">
        <v>68</v>
      </c>
      <c r="H12" s="22" t="s">
        <v>69</v>
      </c>
      <c r="I12" s="23" t="s">
        <v>70</v>
      </c>
      <c r="J12" s="22" t="s">
        <v>69</v>
      </c>
      <c r="K12" s="12" t="s">
        <v>81</v>
      </c>
      <c r="L12" s="13">
        <v>44608</v>
      </c>
      <c r="M12" s="13">
        <v>44608</v>
      </c>
      <c r="N12" s="14">
        <v>0</v>
      </c>
      <c r="O12" s="14">
        <v>0</v>
      </c>
      <c r="P12" s="15">
        <f t="shared" si="0"/>
        <v>0</v>
      </c>
      <c r="Q12" s="9">
        <v>0</v>
      </c>
      <c r="R12" s="14">
        <v>0</v>
      </c>
      <c r="S12" s="9">
        <v>1</v>
      </c>
      <c r="T12" s="14">
        <v>17.52</v>
      </c>
      <c r="U12" s="9">
        <f t="shared" si="3"/>
        <v>1</v>
      </c>
      <c r="V12" s="15">
        <f t="shared" si="1"/>
        <v>17.52</v>
      </c>
      <c r="W12" s="15">
        <f t="shared" si="2"/>
        <v>17.52</v>
      </c>
      <c r="X12" s="24" t="s">
        <v>72</v>
      </c>
      <c r="Y12" s="6"/>
      <c r="Z12" s="6"/>
      <c r="AA12" s="6"/>
      <c r="AB12" s="6"/>
    </row>
    <row r="13" spans="1:28" ht="28.5">
      <c r="A13" s="9" t="s">
        <v>64</v>
      </c>
      <c r="B13" s="9" t="s">
        <v>65</v>
      </c>
      <c r="C13" s="10" t="s">
        <v>73</v>
      </c>
      <c r="D13" s="9">
        <v>98086</v>
      </c>
      <c r="E13" s="9" t="s">
        <v>67</v>
      </c>
      <c r="F13" s="11" t="s">
        <v>80</v>
      </c>
      <c r="G13" s="9" t="s">
        <v>68</v>
      </c>
      <c r="H13" s="22" t="s">
        <v>69</v>
      </c>
      <c r="I13" s="23" t="s">
        <v>70</v>
      </c>
      <c r="J13" s="22" t="s">
        <v>69</v>
      </c>
      <c r="K13" s="12" t="s">
        <v>82</v>
      </c>
      <c r="L13" s="13">
        <v>44608</v>
      </c>
      <c r="M13" s="13">
        <v>44609</v>
      </c>
      <c r="N13" s="14">
        <v>0</v>
      </c>
      <c r="O13" s="14">
        <v>0</v>
      </c>
      <c r="P13" s="15">
        <f t="shared" si="0"/>
        <v>0</v>
      </c>
      <c r="Q13" s="9">
        <v>1</v>
      </c>
      <c r="R13" s="14">
        <v>54.01</v>
      </c>
      <c r="S13" s="9">
        <v>0</v>
      </c>
      <c r="T13" s="14">
        <v>0</v>
      </c>
      <c r="U13" s="9">
        <f t="shared" si="3"/>
        <v>1</v>
      </c>
      <c r="V13" s="15">
        <f t="shared" si="1"/>
        <v>54.01</v>
      </c>
      <c r="W13" s="15">
        <f t="shared" si="2"/>
        <v>54.01</v>
      </c>
      <c r="X13" s="24" t="s">
        <v>72</v>
      </c>
      <c r="Y13" s="6"/>
      <c r="Z13" s="6"/>
      <c r="AA13" s="6"/>
      <c r="AB13" s="6"/>
    </row>
    <row r="14" spans="1:28" s="20" customFormat="1" ht="28.5">
      <c r="A14" s="9" t="s">
        <v>64</v>
      </c>
      <c r="B14" s="9" t="s">
        <v>65</v>
      </c>
      <c r="C14" s="10" t="s">
        <v>73</v>
      </c>
      <c r="D14" s="9">
        <v>98086</v>
      </c>
      <c r="E14" s="9" t="s">
        <v>67</v>
      </c>
      <c r="F14" s="11" t="s">
        <v>85</v>
      </c>
      <c r="G14" s="9" t="s">
        <v>68</v>
      </c>
      <c r="H14" s="22" t="s">
        <v>69</v>
      </c>
      <c r="I14" s="23" t="s">
        <v>70</v>
      </c>
      <c r="J14" s="22" t="s">
        <v>69</v>
      </c>
      <c r="K14" s="12" t="s">
        <v>71</v>
      </c>
      <c r="L14" s="13">
        <v>44613</v>
      </c>
      <c r="M14" s="13">
        <v>44614</v>
      </c>
      <c r="N14" s="14">
        <v>0</v>
      </c>
      <c r="O14" s="14">
        <v>0</v>
      </c>
      <c r="P14" s="15">
        <f t="shared" si="0"/>
        <v>0</v>
      </c>
      <c r="Q14" s="9">
        <v>1</v>
      </c>
      <c r="R14" s="14">
        <v>54.01</v>
      </c>
      <c r="S14" s="9">
        <v>0</v>
      </c>
      <c r="T14" s="14">
        <v>0</v>
      </c>
      <c r="U14" s="9">
        <f t="shared" ref="U14:U17" si="4">Q14+S14</f>
        <v>1</v>
      </c>
      <c r="V14" s="15">
        <f t="shared" ref="V14:V17" si="5">(Q14*R14)+(S14*T14)</f>
        <v>54.01</v>
      </c>
      <c r="W14" s="15">
        <f t="shared" ref="W14:W17" si="6">P14+V14</f>
        <v>54.01</v>
      </c>
      <c r="X14" s="24" t="s">
        <v>72</v>
      </c>
      <c r="Y14" s="6"/>
      <c r="Z14" s="6"/>
      <c r="AA14" s="6"/>
      <c r="AB14" s="6"/>
    </row>
    <row r="15" spans="1:28" s="20" customFormat="1" ht="28.5">
      <c r="A15" s="9" t="s">
        <v>64</v>
      </c>
      <c r="B15" s="9" t="s">
        <v>65</v>
      </c>
      <c r="C15" s="10" t="s">
        <v>73</v>
      </c>
      <c r="D15" s="9">
        <v>98086</v>
      </c>
      <c r="E15" s="9" t="s">
        <v>67</v>
      </c>
      <c r="F15" s="11" t="s">
        <v>86</v>
      </c>
      <c r="G15" s="9" t="s">
        <v>68</v>
      </c>
      <c r="H15" s="22" t="s">
        <v>69</v>
      </c>
      <c r="I15" s="23" t="s">
        <v>70</v>
      </c>
      <c r="J15" s="22" t="s">
        <v>69</v>
      </c>
      <c r="K15" s="12" t="s">
        <v>71</v>
      </c>
      <c r="L15" s="13">
        <v>44614</v>
      </c>
      <c r="M15" s="13">
        <v>44615</v>
      </c>
      <c r="N15" s="14">
        <v>0</v>
      </c>
      <c r="O15" s="14">
        <v>0</v>
      </c>
      <c r="P15" s="15">
        <f t="shared" si="0"/>
        <v>0</v>
      </c>
      <c r="Q15" s="9">
        <v>1</v>
      </c>
      <c r="R15" s="14">
        <v>54.01</v>
      </c>
      <c r="S15" s="9">
        <v>0</v>
      </c>
      <c r="T15" s="14">
        <v>0</v>
      </c>
      <c r="U15" s="9">
        <f t="shared" si="4"/>
        <v>1</v>
      </c>
      <c r="V15" s="15">
        <f t="shared" si="5"/>
        <v>54.01</v>
      </c>
      <c r="W15" s="15">
        <f t="shared" si="6"/>
        <v>54.01</v>
      </c>
      <c r="X15" s="24" t="s">
        <v>72</v>
      </c>
      <c r="Y15" s="6"/>
      <c r="Z15" s="6"/>
      <c r="AA15" s="6"/>
      <c r="AB15" s="6"/>
    </row>
    <row r="16" spans="1:28" s="20" customFormat="1" ht="28.5">
      <c r="A16" s="9" t="s">
        <v>64</v>
      </c>
      <c r="B16" s="9" t="s">
        <v>65</v>
      </c>
      <c r="C16" s="10" t="s">
        <v>73</v>
      </c>
      <c r="D16" s="9">
        <v>98086</v>
      </c>
      <c r="E16" s="9" t="s">
        <v>67</v>
      </c>
      <c r="F16" s="11" t="s">
        <v>87</v>
      </c>
      <c r="G16" s="9" t="s">
        <v>68</v>
      </c>
      <c r="H16" s="22" t="s">
        <v>69</v>
      </c>
      <c r="I16" s="23" t="s">
        <v>70</v>
      </c>
      <c r="J16" s="22" t="s">
        <v>69</v>
      </c>
      <c r="K16" s="12" t="s">
        <v>71</v>
      </c>
      <c r="L16" s="13">
        <v>44616</v>
      </c>
      <c r="M16" s="13">
        <v>44617</v>
      </c>
      <c r="N16" s="14">
        <v>0</v>
      </c>
      <c r="O16" s="14">
        <v>0</v>
      </c>
      <c r="P16" s="15">
        <f t="shared" si="0"/>
        <v>0</v>
      </c>
      <c r="Q16" s="9">
        <v>1</v>
      </c>
      <c r="R16" s="14">
        <v>54.01</v>
      </c>
      <c r="S16" s="9">
        <v>0</v>
      </c>
      <c r="T16" s="14">
        <v>0</v>
      </c>
      <c r="U16" s="9">
        <f t="shared" si="4"/>
        <v>1</v>
      </c>
      <c r="V16" s="15">
        <f t="shared" si="5"/>
        <v>54.01</v>
      </c>
      <c r="W16" s="15">
        <f t="shared" si="6"/>
        <v>54.01</v>
      </c>
      <c r="X16" s="24" t="s">
        <v>72</v>
      </c>
      <c r="Y16" s="6"/>
      <c r="Z16" s="6"/>
      <c r="AA16" s="6"/>
      <c r="AB16" s="6"/>
    </row>
    <row r="17" spans="1:28" s="20" customFormat="1" ht="28.5">
      <c r="A17" s="9" t="s">
        <v>64</v>
      </c>
      <c r="B17" s="9" t="s">
        <v>65</v>
      </c>
      <c r="C17" s="10" t="s">
        <v>84</v>
      </c>
      <c r="D17" s="9">
        <v>130672</v>
      </c>
      <c r="E17" s="9" t="s">
        <v>67</v>
      </c>
      <c r="F17" s="11" t="s">
        <v>88</v>
      </c>
      <c r="G17" s="9" t="s">
        <v>68</v>
      </c>
      <c r="H17" s="22" t="s">
        <v>69</v>
      </c>
      <c r="I17" s="23" t="s">
        <v>70</v>
      </c>
      <c r="J17" s="22" t="s">
        <v>69</v>
      </c>
      <c r="K17" s="12" t="s">
        <v>89</v>
      </c>
      <c r="L17" s="13">
        <v>44615</v>
      </c>
      <c r="M17" s="13">
        <v>44616</v>
      </c>
      <c r="N17" s="14">
        <v>0</v>
      </c>
      <c r="O17" s="14">
        <v>0</v>
      </c>
      <c r="P17" s="15">
        <f t="shared" si="0"/>
        <v>0</v>
      </c>
      <c r="Q17" s="9">
        <v>1</v>
      </c>
      <c r="R17" s="14">
        <v>54.01</v>
      </c>
      <c r="S17" s="9">
        <v>0</v>
      </c>
      <c r="T17" s="14">
        <v>0</v>
      </c>
      <c r="U17" s="9">
        <f t="shared" si="4"/>
        <v>1</v>
      </c>
      <c r="V17" s="15">
        <f t="shared" si="5"/>
        <v>54.01</v>
      </c>
      <c r="W17" s="15">
        <f t="shared" si="6"/>
        <v>54.01</v>
      </c>
      <c r="X17" s="24" t="s">
        <v>72</v>
      </c>
      <c r="Y17" s="6"/>
      <c r="Z17" s="6"/>
      <c r="AA17" s="6"/>
      <c r="AB17" s="6"/>
    </row>
    <row r="18" spans="1:28" ht="38.25" customHeight="1">
      <c r="A18" s="16"/>
      <c r="B18" s="6"/>
      <c r="C18" s="17"/>
      <c r="G18" s="18"/>
      <c r="H18" s="18"/>
      <c r="I18" s="18"/>
      <c r="J18" s="1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5.75" customHeight="1">
      <c r="A19" s="33" t="s">
        <v>36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28" ht="15.75" customHeight="1">
      <c r="A20" s="35" t="s">
        <v>37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28" ht="15.75" customHeight="1">
      <c r="A21" s="28" t="s">
        <v>38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1:28" ht="15.75" customHeight="1">
      <c r="A22" s="28" t="s">
        <v>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28" ht="15.75" customHeight="1">
      <c r="A23" s="28" t="s">
        <v>40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</row>
    <row r="24" spans="1:28" ht="15.75" customHeight="1">
      <c r="A24" s="28" t="s">
        <v>41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</row>
    <row r="25" spans="1:28" ht="15.75" customHeight="1">
      <c r="A25" s="28" t="s">
        <v>42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1:28" ht="14.25">
      <c r="A26" s="28" t="s">
        <v>43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7" spans="1:28" ht="14.25">
      <c r="A27" s="28" t="s">
        <v>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28" ht="14.25">
      <c r="A28" s="28" t="s">
        <v>45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28" ht="15.75" customHeight="1">
      <c r="A29" s="28" t="s">
        <v>46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</row>
    <row r="30" spans="1:28" ht="15.75" customHeight="1">
      <c r="A30" s="28" t="s">
        <v>47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</row>
    <row r="31" spans="1:28" ht="15.75" customHeight="1">
      <c r="A31" s="28" t="s">
        <v>48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7"/>
    </row>
    <row r="32" spans="1:28" ht="15.75" customHeight="1">
      <c r="A32" s="28" t="s">
        <v>49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</row>
    <row r="33" spans="1:12" ht="15.75" customHeight="1">
      <c r="A33" s="28" t="s">
        <v>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</row>
    <row r="34" spans="1:12" ht="15.75" customHeight="1">
      <c r="A34" s="28" t="s">
        <v>51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5.75" customHeight="1">
      <c r="A35" s="28" t="s">
        <v>52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5.75" customHeight="1">
      <c r="A36" s="28" t="s">
        <v>53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ht="15.75" customHeight="1">
      <c r="A37" s="28" t="s">
        <v>54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5.75" customHeight="1">
      <c r="A38" s="28" t="s">
        <v>55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5.75" customHeight="1">
      <c r="A39" s="28" t="s">
        <v>56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1:12" ht="15.75" customHeight="1">
      <c r="A40" s="28" t="s">
        <v>57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</row>
    <row r="41" spans="1:12" ht="15.75" customHeight="1">
      <c r="A41" s="28" t="s">
        <v>58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</row>
    <row r="42" spans="1:12" ht="15.75" customHeight="1">
      <c r="A42" s="28" t="s">
        <v>59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7"/>
    </row>
    <row r="43" spans="1:12" ht="15.75" customHeight="1">
      <c r="A43" s="28" t="s">
        <v>60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7"/>
    </row>
    <row r="44" spans="1:12" ht="15.75" customHeight="1">
      <c r="A44" s="28" t="s">
        <v>61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/>
    </row>
    <row r="45" spans="1:12" ht="14.25">
      <c r="A45" s="25" t="s">
        <v>62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</row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 password="BAEB" sheet="1" objects="1" scenarios="1"/>
  <mergeCells count="57">
    <mergeCell ref="N5:P5"/>
    <mergeCell ref="Q5:V5"/>
    <mergeCell ref="A1:A3"/>
    <mergeCell ref="B1:X1"/>
    <mergeCell ref="B2:X2"/>
    <mergeCell ref="B3:X3"/>
    <mergeCell ref="C4:X4"/>
    <mergeCell ref="A21:L21"/>
    <mergeCell ref="A22:L22"/>
    <mergeCell ref="A23:L23"/>
    <mergeCell ref="W5:W7"/>
    <mergeCell ref="X5:X7"/>
    <mergeCell ref="A6:A7"/>
    <mergeCell ref="B6:B7"/>
    <mergeCell ref="C6:C7"/>
    <mergeCell ref="D6:D7"/>
    <mergeCell ref="E6:E7"/>
    <mergeCell ref="F6:F7"/>
    <mergeCell ref="G6:G7"/>
    <mergeCell ref="H6:I6"/>
    <mergeCell ref="A5:B5"/>
    <mergeCell ref="C5:E5"/>
    <mergeCell ref="F5:M5"/>
    <mergeCell ref="A20:L20"/>
    <mergeCell ref="J6:K6"/>
    <mergeCell ref="L6:L7"/>
    <mergeCell ref="M6:M7"/>
    <mergeCell ref="N6:N7"/>
    <mergeCell ref="Q6:R6"/>
    <mergeCell ref="S6:T6"/>
    <mergeCell ref="U6:U7"/>
    <mergeCell ref="V6:V7"/>
    <mergeCell ref="A19:L19"/>
    <mergeCell ref="O6:O7"/>
    <mergeCell ref="P6:P7"/>
    <mergeCell ref="A24:L24"/>
    <mergeCell ref="A25:L25"/>
    <mergeCell ref="A38:L38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26:L26"/>
    <mergeCell ref="A45:L45"/>
    <mergeCell ref="A39:L39"/>
    <mergeCell ref="A40:L40"/>
    <mergeCell ref="A41:L41"/>
    <mergeCell ref="A42:L42"/>
    <mergeCell ref="A43:L43"/>
    <mergeCell ref="A44:L44"/>
  </mergeCells>
  <dataValidations count="1">
    <dataValidation type="list" allowBlank="1" sqref="G8:G17">
      <formula1>"SERVIÇO,CURSO,EVENTO,REUNIÃO,OUTROS"</formula1>
    </dataValidation>
  </dataValidations>
  <pageMargins left="0.51180555555555496" right="0.51180555555555496" top="0.78749999999999998" bottom="0.78749999999999998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2022-FEV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Ferreira</dc:creator>
  <cp:lastModifiedBy>joel.ferreira</cp:lastModifiedBy>
  <dcterms:created xsi:type="dcterms:W3CDTF">2022-02-17T13:42:05Z</dcterms:created>
  <dcterms:modified xsi:type="dcterms:W3CDTF">2022-03-17T13:34:41Z</dcterms:modified>
</cp:coreProperties>
</file>