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0640" windowHeight="9780"/>
  </bookViews>
  <sheets>
    <sheet name="2017" sheetId="1" r:id="rId1"/>
    <sheet name="Plan2" sheetId="2" r:id="rId2"/>
    <sheet name="Plan3" sheetId="3" r:id="rId3"/>
  </sheets>
  <definedNames>
    <definedName name="_xlnm.Print_Area" localSheetId="0">'2017'!$A$13:$O$73</definedName>
  </definedNames>
  <calcPr calcId="144525"/>
</workbook>
</file>

<file path=xl/calcChain.xml><?xml version="1.0" encoding="utf-8"?>
<calcChain xmlns="http://schemas.openxmlformats.org/spreadsheetml/2006/main">
  <c r="O48" i="1" l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9" i="1"/>
  <c r="O65" i="1"/>
  <c r="O66" i="1"/>
  <c r="O67" i="1"/>
  <c r="O68" i="1"/>
  <c r="O70" i="1"/>
  <c r="O71" i="1"/>
  <c r="O72" i="1"/>
  <c r="N73" i="1"/>
  <c r="N11" i="1"/>
  <c r="M73" i="1"/>
  <c r="M11" i="1"/>
  <c r="O5" i="1"/>
  <c r="O7" i="1" l="1"/>
  <c r="L73" i="1"/>
  <c r="L11" i="1"/>
  <c r="K11" i="1"/>
  <c r="K73" i="1"/>
  <c r="J73" i="1"/>
  <c r="J11" i="1"/>
  <c r="I73" i="1"/>
  <c r="I11" i="1"/>
  <c r="H73" i="1"/>
  <c r="H11" i="1"/>
  <c r="G73" i="1"/>
  <c r="G11" i="1"/>
  <c r="F73" i="1"/>
  <c r="F11" i="1"/>
  <c r="E73" i="1"/>
  <c r="E11" i="1"/>
  <c r="D11" i="1"/>
  <c r="O14" i="1"/>
  <c r="D73" i="1"/>
  <c r="C73" i="1"/>
  <c r="C11" i="1"/>
  <c r="O4" i="1"/>
  <c r="O6" i="1"/>
  <c r="O8" i="1"/>
  <c r="O9" i="1"/>
  <c r="O10" i="1"/>
  <c r="O11" i="1" l="1"/>
  <c r="O73" i="1"/>
</calcChain>
</file>

<file path=xl/sharedStrings.xml><?xml version="1.0" encoding="utf-8"?>
<sst xmlns="http://schemas.openxmlformats.org/spreadsheetml/2006/main" count="97" uniqueCount="85">
  <si>
    <t>RECEITA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</si>
  <si>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</si>
  <si>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</si>
  <si>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</si>
  <si>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</si>
  <si>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</si>
  <si>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</si>
  <si>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</si>
  <si>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</si>
  <si>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</si>
  <si>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</si>
  <si>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</si>
  <si>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</si>
  <si>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</si>
  <si>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SERV.EDUCACIONAIS - PÓS-GRADUAÇÃO</t>
  </si>
  <si>
    <t>SERV.ADMINISTRATIVO (CEF)</t>
  </si>
  <si>
    <t>SERV.ADMINISTRATIVO (CERTIFICADOS)</t>
  </si>
  <si>
    <t>ESCOLA DE APLICAÇÃO</t>
  </si>
  <si>
    <t>TOTAL DA RECEITA</t>
  </si>
  <si>
    <t>DESCRIÇÃO  POR ITEM DE DESPESA</t>
  </si>
  <si>
    <t>TOTAL EXECUTADO</t>
  </si>
  <si>
    <t>14.01 -DIÁRIAS DENTRO DO ESTADO</t>
  </si>
  <si>
    <t>30.01- COMBUSTIVEL E LUBRIF.AUTOMOTIVOS</t>
  </si>
  <si>
    <t>30.04- GAS E OUTROS MATERIAIS ENGARRAFADOS</t>
  </si>
  <si>
    <t>30.07- GENEROS DE ALIMENTAÇÃO</t>
  </si>
  <si>
    <t>30.16- MATERIAL DE EXPEDIENTE</t>
  </si>
  <si>
    <t>30.17- MATERIAL PROCESSAMENTO DE DADOS</t>
  </si>
  <si>
    <t>30.19- MATERIAL P/ACONDICIONAMENTO E EMBALAGEM</t>
  </si>
  <si>
    <t>30.21- MATERIAL COPA E COZINHA</t>
  </si>
  <si>
    <t>30.22- MATERIAL DE LIMPEZA</t>
  </si>
  <si>
    <t>30.24- MATERIAL P/MANUTENÇÃO DE BENS  IMÓVEIS</t>
  </si>
  <si>
    <t>30.25- MATERIAL P/MANUTENÇÃO DE BENS MÓVEIS</t>
  </si>
  <si>
    <t>30.26- MATERIAL ELETRICO E ELETRONICO</t>
  </si>
  <si>
    <t>30.35- MATERIAL LABORATORIAL</t>
  </si>
  <si>
    <t>30.36 - MATERIAL HOSPITALAR</t>
  </si>
  <si>
    <t>30.44- MATERIAL DE SINALIZAÇÃO VISUAL E AFINS</t>
  </si>
  <si>
    <t>33.01- PASSAGENS P/SERVIDORES -DENTRO ESTADO</t>
  </si>
  <si>
    <t>36.06- SERVIÇOS TECNICOS PROFISSIONAIS</t>
  </si>
  <si>
    <t>36.08 - ESTAGIÁRIOS</t>
  </si>
  <si>
    <t>36.22-REPARO E MANUTENÇÃO BENS IMÓVEIS</t>
  </si>
  <si>
    <t>36.25- LIMPEZA E CONSERVAÇÃO</t>
  </si>
  <si>
    <t>36.28- SERVIÇOS DE SELEÇÃO E TREINAMENTO</t>
  </si>
  <si>
    <t>37.01- APOIO ADM TEC.OPERACIONAL</t>
  </si>
  <si>
    <t>37.02- LIMPEZA E CONSERVAÇÃO</t>
  </si>
  <si>
    <t>39.05- SERVIÇOS TÉCNICOS PROFISIIONAIS</t>
  </si>
  <si>
    <t>39.10- LOCAÇÃO DE IMÓVEL</t>
  </si>
  <si>
    <t>39.12- LOCAÇÃO MAQUINAS E EQUIPAMENTOS</t>
  </si>
  <si>
    <t>39.16- REPARO E MANUTENÇÃO DE BENS IMÓVEIS</t>
  </si>
  <si>
    <t>39.17- REPARO E MANUT. DE EQUIPAMENTOS</t>
  </si>
  <si>
    <t>39.20-REPARO MANUTENÇÃO BENS MÓVEIS</t>
  </si>
  <si>
    <t>39.22-  CONFERÊNCIA,CONGRESSO SEMINÁRIOS E AFINS</t>
  </si>
  <si>
    <t>39.27-SERVIÇOS DE TELEPROCESSAMENTO</t>
  </si>
  <si>
    <t>39.33- DEDETIZAÇÃO</t>
  </si>
  <si>
    <t>39.43- SERV.ENERGIA ELÉTRICA</t>
  </si>
  <si>
    <t>39.44-SERV. AGUA E ESGOTO</t>
  </si>
  <si>
    <t>39.58-TELEFONIA FIXA</t>
  </si>
  <si>
    <t>39.79- APOIO ADMINS.TÉCNICO E OPERACIONAL</t>
  </si>
  <si>
    <t>39.80- HOSPEDAGENS</t>
  </si>
  <si>
    <t>39.81-SERVIÇOS BANCÁRIOS</t>
  </si>
  <si>
    <t>39.90- PUBLICIDADE (DIVULGAÇÃO OFICIAL)</t>
  </si>
  <si>
    <t>39.95 - REPARO E MANUT EQUIP  PROCES DE DADOS</t>
  </si>
  <si>
    <t>47.10- TAXAS DO DETRAN</t>
  </si>
  <si>
    <t>47.11- C.I.M. TSD(PREF)</t>
  </si>
  <si>
    <t>47.18- CONTRIBUIÇÃO PREVIDENCIÁRIA</t>
  </si>
  <si>
    <t>49.01 - AUXILIO TRANSPORTE</t>
  </si>
  <si>
    <t>TOTAL DA DESPESA</t>
  </si>
  <si>
    <t>39.47 - CORREIOS E TELÉGRAFOS</t>
  </si>
  <si>
    <t>47.80 - BOMBEIRO</t>
  </si>
  <si>
    <t>39.92 - PUBLICIDADE E PROPAGANDA (INST)</t>
  </si>
  <si>
    <t>30.28-MATERIAL DE PROTEÇÃO E SEGURANÇA</t>
  </si>
  <si>
    <t>30.42- FERRAMENTAS DE POUCA DURABILIDADE</t>
  </si>
  <si>
    <t>52.42 - MOBILIARIO EM GERAL</t>
  </si>
  <si>
    <t>39.66 - SERVIÇOS JUDICIÁRIOS</t>
  </si>
  <si>
    <t>47.90 - OUTRAS OBRIGAÇÕES TRIBUTÁRIAS</t>
  </si>
  <si>
    <t>ALUGUEL  SALA /CANTINA/XEROX</t>
  </si>
  <si>
    <t>ALUGUEL  SALA /CANTINA/XEROX(CEF)</t>
  </si>
  <si>
    <t>35.01- ASSESSORIA E CONSULTORIA TECNICA</t>
  </si>
  <si>
    <t>30.39- MATERIAL P/MANUTENÇÃO DE VEÍCULOS</t>
  </si>
  <si>
    <t>32.21- REP. MAN.BENS MÓVEIS OUTRAS NATUREZAS</t>
  </si>
  <si>
    <t>36.35 - APOIO ADMINIST. TEC E OPERACIONAL</t>
  </si>
  <si>
    <t>39.69 - SEGUROS EM GERAL</t>
  </si>
  <si>
    <t>52.18- COLEÇÕES E MAT. BIBLIOGRAFICOS</t>
  </si>
  <si>
    <t>39.19- REPARO E MANUTENÇÃO VEÍCULOS</t>
  </si>
  <si>
    <t>RESUMO MENSAL DOS INGRESSOS E DISPÊNDIOS - ANO 2018</t>
  </si>
  <si>
    <t>SERV.EDUCACIONAIS - CLISERTÃO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</si>
</sst>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164" fontId="5" fillId="0" borderId="1" xfId="3" applyFont="1" applyFill="1" applyBorder="1"/>
    <xf numFmtId="164" fontId="5" fillId="0" borderId="1" xfId="3" applyFont="1" applyBorder="1"/>
    <xf numFmtId="0" fontId="6" fillId="0" borderId="0" xfId="0" applyFont="1"/>
    <xf numFmtId="164" fontId="5" fillId="0" borderId="1" xfId="1" applyNumberFormat="1" applyFont="1" applyBorder="1"/>
    <xf numFmtId="0" fontId="7" fillId="0" borderId="0" xfId="0" applyFont="1" applyBorder="1" applyAlignment="1">
      <alignment horizontal="center"/>
    </xf>
    <xf numFmtId="0" fontId="6" fillId="0" borderId="1" xfId="0" applyFont="1" applyBorder="1"/>
    <xf numFmtId="43" fontId="5" fillId="0" borderId="1" xfId="1" applyFont="1" applyBorder="1"/>
    <xf numFmtId="43" fontId="6" fillId="0" borderId="1" xfId="1" applyFont="1" applyBorder="1"/>
    <xf numFmtId="43" fontId="6" fillId="0" borderId="1" xfId="1" applyFont="1" applyFill="1" applyBorder="1"/>
    <xf numFmtId="164" fontId="5" fillId="0" borderId="8" xfId="3" applyFont="1" applyBorder="1"/>
    <xf numFmtId="43" fontId="6" fillId="0" borderId="8" xfId="1" applyFont="1" applyBorder="1"/>
    <xf numFmtId="0" fontId="7" fillId="0" borderId="11" xfId="2" applyFont="1" applyBorder="1" applyAlignment="1">
      <alignment horizontal="center"/>
    </xf>
    <xf numFmtId="43" fontId="7" fillId="0" borderId="11" xfId="1" applyFont="1" applyBorder="1" applyAlignment="1">
      <alignment horizontal="center"/>
    </xf>
    <xf numFmtId="43" fontId="7" fillId="0" borderId="12" xfId="1" applyFont="1" applyBorder="1" applyAlignment="1">
      <alignment horizontal="center"/>
    </xf>
    <xf numFmtId="43" fontId="7" fillId="0" borderId="16" xfId="1" applyFont="1" applyBorder="1" applyAlignment="1">
      <alignment horizontal="center"/>
    </xf>
    <xf numFmtId="43" fontId="6" fillId="0" borderId="17" xfId="1" applyFont="1" applyBorder="1"/>
    <xf numFmtId="43" fontId="6" fillId="0" borderId="3" xfId="1" applyFont="1" applyBorder="1"/>
    <xf numFmtId="43" fontId="6" fillId="0" borderId="3" xfId="1" applyFont="1" applyFill="1" applyBorder="1"/>
    <xf numFmtId="43" fontId="4" fillId="0" borderId="19" xfId="1" applyFont="1" applyFill="1" applyBorder="1" applyAlignment="1">
      <alignment horizontal="center"/>
    </xf>
    <xf numFmtId="164" fontId="4" fillId="0" borderId="20" xfId="3" applyFont="1" applyBorder="1"/>
    <xf numFmtId="164" fontId="4" fillId="0" borderId="11" xfId="3" applyFont="1" applyBorder="1"/>
    <xf numFmtId="43" fontId="4" fillId="0" borderId="11" xfId="1" applyFont="1" applyBorder="1"/>
    <xf numFmtId="43" fontId="4" fillId="0" borderId="16" xfId="1" applyFont="1" applyBorder="1"/>
    <xf numFmtId="43" fontId="4" fillId="0" borderId="12" xfId="1" applyFont="1" applyBorder="1"/>
    <xf numFmtId="43" fontId="4" fillId="0" borderId="6" xfId="1" applyFont="1" applyFill="1" applyBorder="1" applyAlignment="1">
      <alignment horizontal="center"/>
    </xf>
    <xf numFmtId="164" fontId="5" fillId="0" borderId="7" xfId="1" applyNumberFormat="1" applyFont="1" applyBorder="1"/>
    <xf numFmtId="43" fontId="5" fillId="0" borderId="7" xfId="1" applyFont="1" applyBorder="1"/>
    <xf numFmtId="0" fontId="4" fillId="0" borderId="20" xfId="0" applyFont="1" applyBorder="1"/>
    <xf numFmtId="164" fontId="4" fillId="0" borderId="11" xfId="1" applyNumberFormat="1" applyFont="1" applyBorder="1"/>
    <xf numFmtId="43" fontId="5" fillId="0" borderId="3" xfId="1" applyFont="1" applyBorder="1"/>
    <xf numFmtId="43" fontId="5" fillId="0" borderId="18" xfId="1" applyFont="1" applyBorder="1"/>
    <xf numFmtId="164" fontId="5" fillId="0" borderId="19" xfId="1" applyNumberFormat="1" applyFont="1" applyBorder="1"/>
    <xf numFmtId="0" fontId="5" fillId="0" borderId="6" xfId="2" applyFont="1" applyFill="1" applyBorder="1" applyAlignment="1">
      <alignment horizontal="center"/>
    </xf>
    <xf numFmtId="164" fontId="5" fillId="0" borderId="6" xfId="1" applyNumberFormat="1" applyFont="1" applyBorder="1"/>
    <xf numFmtId="0" fontId="5" fillId="0" borderId="6" xfId="2" applyFont="1" applyFill="1" applyBorder="1" applyAlignment="1">
      <alignment horizontal="center" wrapText="1"/>
    </xf>
    <xf numFmtId="43" fontId="6" fillId="0" borderId="8" xfId="1" applyFont="1" applyFill="1" applyBorder="1"/>
    <xf numFmtId="0" fontId="7" fillId="0" borderId="13" xfId="2" applyFont="1" applyBorder="1"/>
    <xf numFmtId="164" fontId="4" fillId="0" borderId="8" xfId="3" applyFont="1" applyFill="1" applyBorder="1"/>
    <xf numFmtId="0" fontId="7" fillId="0" borderId="15" xfId="2" applyFont="1" applyFill="1" applyBorder="1"/>
    <xf numFmtId="164" fontId="4" fillId="0" borderId="1" xfId="3" applyFont="1" applyFill="1" applyBorder="1"/>
    <xf numFmtId="0" fontId="7" fillId="0" borderId="14" xfId="2" applyFont="1" applyBorder="1" applyAlignment="1">
      <alignment horizontal="left"/>
    </xf>
    <xf numFmtId="0" fontId="7" fillId="0" borderId="2" xfId="2" applyFont="1" applyBorder="1" applyAlignment="1">
      <alignment horizontal="left"/>
    </xf>
    <xf numFmtId="0" fontId="7" fillId="0" borderId="15" xfId="2" applyFont="1" applyBorder="1"/>
    <xf numFmtId="0" fontId="8" fillId="0" borderId="9" xfId="2" applyFont="1" applyBorder="1"/>
    <xf numFmtId="0" fontId="7" fillId="0" borderId="14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0" fontId="7" fillId="0" borderId="14" xfId="2" applyFont="1" applyBorder="1" applyAlignment="1">
      <alignment horizontal="left"/>
    </xf>
    <xf numFmtId="0" fontId="7" fillId="0" borderId="2" xfId="2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7" fillId="0" borderId="15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7" fillId="0" borderId="14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7" fillId="0" borderId="21" xfId="2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4">
    <cellStyle name="Normal" xfId="0" builtinId="0"/>
    <cellStyle name="Normal 2" xfId="2"/>
    <cellStyle name="Separador de milhares 2" xfId="3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3"/>
  <sheetViews>
    <sheetView tabSelected="1" workbookViewId="0">
      <selection activeCell="A86" sqref="A86"/>
    </sheetView>
  </sheetViews>
  <sheetFormatPr defaultRowHeight="15" x14ac:dyDescent="0.25"/>
  <cols>
    <col min="1" max="1" width="9.140625" customWidth="1"/>
    <col min="2" max="2" width="31.28515625" customWidth="1"/>
    <col min="3" max="4" width="9.140625" customWidth="1"/>
    <col min="5" max="5" width="11.5703125" customWidth="1"/>
    <col min="6" max="6" width="9.140625" hidden="1" customWidth="1"/>
    <col min="7" max="7" width="10.7109375" hidden="1" customWidth="1"/>
    <col min="8" max="8" width="11.28515625" hidden="1" customWidth="1"/>
    <col min="9" max="9" width="10.5703125" hidden="1" customWidth="1"/>
    <col min="10" max="10" width="10.85546875" hidden="1" customWidth="1"/>
    <col min="11" max="11" width="10.28515625" hidden="1" customWidth="1"/>
    <col min="12" max="12" width="10.5703125" hidden="1" customWidth="1"/>
    <col min="13" max="13" width="10" hidden="1" customWidth="1"/>
    <col min="14" max="14" width="11.7109375" hidden="1" customWidth="1"/>
    <col min="15" max="15" width="13.28515625" customWidth="1"/>
  </cols>
  <sheetData>
    <row r="2" spans="1:15" ht="15.75" thickBot="1" x14ac:dyDescent="0.3">
      <c r="A2" s="56" t="s">
        <v>83</v>
      </c>
      <c r="B2" s="57"/>
      <c r="C2" s="57"/>
      <c r="D2" s="57"/>
      <c r="E2" s="57"/>
      <c r="F2" s="57"/>
      <c r="G2" s="57"/>
      <c r="H2" s="6"/>
      <c r="I2" s="6"/>
      <c r="J2" s="6"/>
      <c r="K2" s="6"/>
      <c r="L2" s="6"/>
      <c r="M2" s="6"/>
      <c r="N2" s="6"/>
      <c r="O2" s="4"/>
    </row>
    <row r="3" spans="1:15" ht="15.75" thickBot="1" x14ac:dyDescent="0.3">
      <c r="A3" s="58" t="s">
        <v>0</v>
      </c>
      <c r="B3" s="59"/>
      <c r="C3" s="13" t="s">
        <v>1</v>
      </c>
      <c r="D3" s="14" t="s">
        <v>2</v>
      </c>
      <c r="E3" s="14" t="s">
        <v>3</v>
      </c>
      <c r="F3" s="14" t="s">
        <v>4</v>
      </c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  <c r="M3" s="14" t="s">
        <v>11</v>
      </c>
      <c r="N3" s="16" t="s">
        <v>12</v>
      </c>
      <c r="O3" s="34" t="s">
        <v>13</v>
      </c>
    </row>
    <row r="4" spans="1:15" x14ac:dyDescent="0.25">
      <c r="A4" s="7" t="s">
        <v>84</v>
      </c>
      <c r="B4" s="5"/>
      <c r="C4" s="5">
        <v>0</v>
      </c>
      <c r="D4" s="8">
        <v>2528</v>
      </c>
      <c r="E4" s="8">
        <v>3840</v>
      </c>
      <c r="F4" s="8"/>
      <c r="G4" s="8"/>
      <c r="H4" s="8"/>
      <c r="I4" s="8"/>
      <c r="J4" s="8"/>
      <c r="K4" s="8"/>
      <c r="L4" s="8"/>
      <c r="M4" s="8"/>
      <c r="N4" s="31"/>
      <c r="O4" s="33">
        <f t="shared" ref="O4:O10" si="0">SUM(C4:N4)</f>
        <v>6368</v>
      </c>
    </row>
    <row r="5" spans="1:15" s="1" customFormat="1" x14ac:dyDescent="0.25">
      <c r="A5" s="65" t="s">
        <v>14</v>
      </c>
      <c r="B5" s="66"/>
      <c r="C5" s="5">
        <v>0</v>
      </c>
      <c r="D5" s="8">
        <v>850</v>
      </c>
      <c r="E5" s="8">
        <v>0</v>
      </c>
      <c r="F5" s="8"/>
      <c r="G5" s="8"/>
      <c r="H5" s="8"/>
      <c r="I5" s="8"/>
      <c r="J5" s="8"/>
      <c r="K5" s="8"/>
      <c r="L5" s="8"/>
      <c r="M5" s="8"/>
      <c r="N5" s="31"/>
      <c r="O5" s="33">
        <f t="shared" si="0"/>
        <v>850</v>
      </c>
    </row>
    <row r="6" spans="1:15" x14ac:dyDescent="0.25">
      <c r="A6" s="65" t="s">
        <v>15</v>
      </c>
      <c r="B6" s="66"/>
      <c r="C6" s="5">
        <v>626</v>
      </c>
      <c r="D6" s="8">
        <v>753</v>
      </c>
      <c r="E6" s="8">
        <v>658.11</v>
      </c>
      <c r="F6" s="8"/>
      <c r="G6" s="8"/>
      <c r="H6" s="8"/>
      <c r="I6" s="8"/>
      <c r="J6" s="8"/>
      <c r="K6" s="8"/>
      <c r="L6" s="8"/>
      <c r="M6" s="8"/>
      <c r="N6" s="31"/>
      <c r="O6" s="33">
        <f t="shared" si="0"/>
        <v>2037.1100000000001</v>
      </c>
    </row>
    <row r="7" spans="1:15" s="1" customFormat="1" x14ac:dyDescent="0.25">
      <c r="A7" s="65" t="s">
        <v>75</v>
      </c>
      <c r="B7" s="66"/>
      <c r="C7" s="5">
        <v>0</v>
      </c>
      <c r="D7" s="8"/>
      <c r="E7" s="8"/>
      <c r="F7" s="8"/>
      <c r="G7" s="8"/>
      <c r="H7" s="8"/>
      <c r="I7" s="8"/>
      <c r="J7" s="8"/>
      <c r="K7" s="8"/>
      <c r="L7" s="8"/>
      <c r="M7" s="8"/>
      <c r="N7" s="31"/>
      <c r="O7" s="33">
        <f>SUM(C7:N7)</f>
        <v>0</v>
      </c>
    </row>
    <row r="8" spans="1:15" x14ac:dyDescent="0.25">
      <c r="A8" s="7" t="s">
        <v>16</v>
      </c>
      <c r="B8" s="5"/>
      <c r="C8" s="5">
        <v>276</v>
      </c>
      <c r="D8" s="8">
        <v>271</v>
      </c>
      <c r="E8" s="8">
        <v>310</v>
      </c>
      <c r="F8" s="8"/>
      <c r="G8" s="8"/>
      <c r="H8" s="8"/>
      <c r="I8" s="8"/>
      <c r="J8" s="8"/>
      <c r="K8" s="8"/>
      <c r="L8" s="8"/>
      <c r="M8" s="8"/>
      <c r="N8" s="31"/>
      <c r="O8" s="33">
        <f t="shared" si="0"/>
        <v>857</v>
      </c>
    </row>
    <row r="9" spans="1:15" x14ac:dyDescent="0.25">
      <c r="A9" s="65" t="s">
        <v>74</v>
      </c>
      <c r="B9" s="66"/>
      <c r="C9" s="5"/>
      <c r="D9" s="8"/>
      <c r="E9" s="8"/>
      <c r="F9" s="8"/>
      <c r="G9" s="8"/>
      <c r="H9" s="8"/>
      <c r="I9" s="8"/>
      <c r="J9" s="8"/>
      <c r="K9" s="8"/>
      <c r="L9" s="8"/>
      <c r="M9" s="8"/>
      <c r="N9" s="31"/>
      <c r="O9" s="33">
        <f t="shared" si="0"/>
        <v>0</v>
      </c>
    </row>
    <row r="10" spans="1:15" ht="15.75" thickBot="1" x14ac:dyDescent="0.3">
      <c r="A10" s="63" t="s">
        <v>17</v>
      </c>
      <c r="B10" s="64"/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32"/>
      <c r="O10" s="33">
        <f t="shared" si="0"/>
        <v>0</v>
      </c>
    </row>
    <row r="11" spans="1:15" ht="15.75" thickBot="1" x14ac:dyDescent="0.3">
      <c r="A11" s="29" t="s">
        <v>18</v>
      </c>
      <c r="B11" s="30"/>
      <c r="C11" s="30">
        <f>SUM(C4:C10)</f>
        <v>902</v>
      </c>
      <c r="D11" s="23">
        <f>SUM(D4:D10)</f>
        <v>4402</v>
      </c>
      <c r="E11" s="23">
        <f>SUM(E4:E10)</f>
        <v>4808.1099999999997</v>
      </c>
      <c r="F11" s="23">
        <f>SUM(F4:F10)</f>
        <v>0</v>
      </c>
      <c r="G11" s="23">
        <f>SUM(G4:G10)</f>
        <v>0</v>
      </c>
      <c r="H11" s="23">
        <f t="shared" ref="H11:N11" si="1">SUM(H4:H10)</f>
        <v>0</v>
      </c>
      <c r="I11" s="23">
        <f t="shared" si="1"/>
        <v>0</v>
      </c>
      <c r="J11" s="23">
        <f t="shared" si="1"/>
        <v>0</v>
      </c>
      <c r="K11" s="23">
        <f t="shared" si="1"/>
        <v>0</v>
      </c>
      <c r="L11" s="23">
        <f t="shared" si="1"/>
        <v>0</v>
      </c>
      <c r="M11" s="23">
        <f t="shared" si="1"/>
        <v>0</v>
      </c>
      <c r="N11" s="24">
        <f t="shared" si="1"/>
        <v>0</v>
      </c>
      <c r="O11" s="35">
        <f>SUM(C11:N11)</f>
        <v>10112.11</v>
      </c>
    </row>
    <row r="12" spans="1:15" ht="15.75" thickBot="1" x14ac:dyDescent="0.3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</row>
    <row r="13" spans="1:15" ht="24" thickBot="1" x14ac:dyDescent="0.3">
      <c r="A13" s="61" t="s">
        <v>19</v>
      </c>
      <c r="B13" s="62"/>
      <c r="C13" s="13" t="s">
        <v>1</v>
      </c>
      <c r="D13" s="14" t="s">
        <v>2</v>
      </c>
      <c r="E13" s="14" t="s">
        <v>3</v>
      </c>
      <c r="F13" s="14" t="s">
        <v>4</v>
      </c>
      <c r="G13" s="14" t="s">
        <v>5</v>
      </c>
      <c r="H13" s="14" t="s">
        <v>6</v>
      </c>
      <c r="I13" s="14" t="s">
        <v>7</v>
      </c>
      <c r="J13" s="15" t="s">
        <v>8</v>
      </c>
      <c r="K13" s="15" t="s">
        <v>9</v>
      </c>
      <c r="L13" s="15" t="s">
        <v>10</v>
      </c>
      <c r="M13" s="14" t="s">
        <v>11</v>
      </c>
      <c r="N13" s="16" t="s">
        <v>12</v>
      </c>
      <c r="O13" s="36" t="s">
        <v>20</v>
      </c>
    </row>
    <row r="14" spans="1:15" x14ac:dyDescent="0.25">
      <c r="A14" s="38" t="s">
        <v>21</v>
      </c>
      <c r="B14" s="39"/>
      <c r="C14" s="11">
        <v>216.04</v>
      </c>
      <c r="D14" s="12"/>
      <c r="E14" s="12"/>
      <c r="F14" s="12"/>
      <c r="G14" s="12"/>
      <c r="H14" s="12"/>
      <c r="I14" s="12"/>
      <c r="J14" s="12"/>
      <c r="K14" s="12"/>
      <c r="L14" s="12"/>
      <c r="M14" s="37"/>
      <c r="N14" s="17"/>
      <c r="O14" s="20">
        <f>SUM(C14:N14)</f>
        <v>216.04</v>
      </c>
    </row>
    <row r="15" spans="1:15" x14ac:dyDescent="0.25">
      <c r="A15" s="40" t="s">
        <v>22</v>
      </c>
      <c r="B15" s="41"/>
      <c r="C15" s="3"/>
      <c r="D15" s="9">
        <v>473.22</v>
      </c>
      <c r="E15" s="9">
        <v>468.95</v>
      </c>
      <c r="F15" s="9"/>
      <c r="G15" s="9"/>
      <c r="H15" s="9"/>
      <c r="I15" s="9"/>
      <c r="J15" s="9"/>
      <c r="K15" s="9"/>
      <c r="L15" s="9"/>
      <c r="M15" s="9"/>
      <c r="N15" s="18"/>
      <c r="O15" s="20">
        <f t="shared" ref="O15:O66" si="2">SUM(C15:N15)</f>
        <v>942.17000000000007</v>
      </c>
    </row>
    <row r="16" spans="1:15" x14ac:dyDescent="0.25">
      <c r="A16" s="46" t="s">
        <v>23</v>
      </c>
      <c r="B16" s="47"/>
      <c r="C16" s="3"/>
      <c r="D16" s="9"/>
      <c r="E16" s="9"/>
      <c r="F16" s="9"/>
      <c r="G16" s="9"/>
      <c r="H16" s="9"/>
      <c r="I16" s="9"/>
      <c r="J16" s="9"/>
      <c r="K16" s="9"/>
      <c r="L16" s="9"/>
      <c r="M16" s="9"/>
      <c r="N16" s="18"/>
      <c r="O16" s="20">
        <f t="shared" si="2"/>
        <v>0</v>
      </c>
    </row>
    <row r="17" spans="1:15" x14ac:dyDescent="0.25">
      <c r="A17" s="46" t="s">
        <v>24</v>
      </c>
      <c r="B17" s="47"/>
      <c r="C17" s="3"/>
      <c r="D17" s="9"/>
      <c r="E17" s="9"/>
      <c r="F17" s="9"/>
      <c r="G17" s="9"/>
      <c r="H17" s="9"/>
      <c r="I17" s="9"/>
      <c r="J17" s="9"/>
      <c r="K17" s="9"/>
      <c r="L17" s="9"/>
      <c r="M17" s="9"/>
      <c r="N17" s="18"/>
      <c r="O17" s="20">
        <f t="shared" si="2"/>
        <v>0</v>
      </c>
    </row>
    <row r="18" spans="1:15" x14ac:dyDescent="0.25">
      <c r="A18" s="46" t="s">
        <v>25</v>
      </c>
      <c r="B18" s="47"/>
      <c r="C18" s="3"/>
      <c r="D18" s="9"/>
      <c r="E18" s="9"/>
      <c r="F18" s="9"/>
      <c r="G18" s="9"/>
      <c r="H18" s="9"/>
      <c r="I18" s="9"/>
      <c r="J18" s="9"/>
      <c r="K18" s="9"/>
      <c r="L18" s="9"/>
      <c r="M18" s="9"/>
      <c r="N18" s="18"/>
      <c r="O18" s="20">
        <f t="shared" si="2"/>
        <v>0</v>
      </c>
    </row>
    <row r="19" spans="1:15" x14ac:dyDescent="0.25">
      <c r="A19" s="46" t="s">
        <v>26</v>
      </c>
      <c r="B19" s="47"/>
      <c r="C19" s="3"/>
      <c r="D19" s="9"/>
      <c r="E19" s="9"/>
      <c r="F19" s="9"/>
      <c r="G19" s="9"/>
      <c r="H19" s="9"/>
      <c r="I19" s="9"/>
      <c r="J19" s="9"/>
      <c r="K19" s="9"/>
      <c r="L19" s="9"/>
      <c r="M19" s="9"/>
      <c r="N19" s="18"/>
      <c r="O19" s="20">
        <f t="shared" si="2"/>
        <v>0</v>
      </c>
    </row>
    <row r="20" spans="1:15" x14ac:dyDescent="0.25">
      <c r="A20" s="48" t="s">
        <v>27</v>
      </c>
      <c r="B20" s="49"/>
      <c r="C20" s="3"/>
      <c r="D20" s="9"/>
      <c r="E20" s="9"/>
      <c r="F20" s="9"/>
      <c r="G20" s="9"/>
      <c r="H20" s="9"/>
      <c r="I20" s="9"/>
      <c r="J20" s="9"/>
      <c r="K20" s="9"/>
      <c r="L20" s="9"/>
      <c r="M20" s="9"/>
      <c r="N20" s="18"/>
      <c r="O20" s="20">
        <f t="shared" si="2"/>
        <v>0</v>
      </c>
    </row>
    <row r="21" spans="1:15" x14ac:dyDescent="0.25">
      <c r="A21" s="48" t="s">
        <v>28</v>
      </c>
      <c r="B21" s="49"/>
      <c r="C21" s="3"/>
      <c r="D21" s="9"/>
      <c r="E21" s="9"/>
      <c r="F21" s="9"/>
      <c r="G21" s="9"/>
      <c r="H21" s="9"/>
      <c r="I21" s="9"/>
      <c r="J21" s="9"/>
      <c r="K21" s="9"/>
      <c r="L21" s="9"/>
      <c r="M21" s="9"/>
      <c r="N21" s="18"/>
      <c r="O21" s="20">
        <f t="shared" si="2"/>
        <v>0</v>
      </c>
    </row>
    <row r="22" spans="1:15" x14ac:dyDescent="0.25">
      <c r="A22" s="48" t="s">
        <v>29</v>
      </c>
      <c r="B22" s="49"/>
      <c r="C22" s="3"/>
      <c r="D22" s="9"/>
      <c r="E22" s="9"/>
      <c r="F22" s="9"/>
      <c r="G22" s="9"/>
      <c r="H22" s="9"/>
      <c r="I22" s="9"/>
      <c r="J22" s="9"/>
      <c r="K22" s="9"/>
      <c r="L22" s="9"/>
      <c r="M22" s="9"/>
      <c r="N22" s="18"/>
      <c r="O22" s="20">
        <f t="shared" si="2"/>
        <v>0</v>
      </c>
    </row>
    <row r="23" spans="1:15" x14ac:dyDescent="0.25">
      <c r="A23" s="48" t="s">
        <v>30</v>
      </c>
      <c r="B23" s="49"/>
      <c r="C23" s="3"/>
      <c r="D23" s="9">
        <v>1357.39</v>
      </c>
      <c r="E23" s="9"/>
      <c r="F23" s="9"/>
      <c r="G23" s="9"/>
      <c r="H23" s="9"/>
      <c r="I23" s="9"/>
      <c r="J23" s="9"/>
      <c r="K23" s="9"/>
      <c r="L23" s="9"/>
      <c r="M23" s="9"/>
      <c r="N23" s="18"/>
      <c r="O23" s="20">
        <f t="shared" si="2"/>
        <v>1357.39</v>
      </c>
    </row>
    <row r="24" spans="1:15" x14ac:dyDescent="0.25">
      <c r="A24" s="48" t="s">
        <v>31</v>
      </c>
      <c r="B24" s="49"/>
      <c r="C24" s="3"/>
      <c r="D24" s="9">
        <v>950.61</v>
      </c>
      <c r="E24" s="9"/>
      <c r="F24" s="9"/>
      <c r="G24" s="9"/>
      <c r="H24" s="9"/>
      <c r="I24" s="9"/>
      <c r="J24" s="9"/>
      <c r="K24" s="9"/>
      <c r="L24" s="9"/>
      <c r="M24" s="9"/>
      <c r="N24" s="18"/>
      <c r="O24" s="20">
        <f t="shared" si="2"/>
        <v>950.61</v>
      </c>
    </row>
    <row r="25" spans="1:15" x14ac:dyDescent="0.25">
      <c r="A25" s="48" t="s">
        <v>32</v>
      </c>
      <c r="B25" s="49"/>
      <c r="C25" s="3"/>
      <c r="D25" s="9">
        <v>370</v>
      </c>
      <c r="E25" s="9"/>
      <c r="F25" s="9"/>
      <c r="G25" s="9"/>
      <c r="H25" s="9"/>
      <c r="I25" s="9"/>
      <c r="J25" s="9"/>
      <c r="K25" s="9"/>
      <c r="L25" s="9"/>
      <c r="M25" s="9"/>
      <c r="N25" s="18"/>
      <c r="O25" s="20">
        <f t="shared" si="2"/>
        <v>370</v>
      </c>
    </row>
    <row r="26" spans="1:15" s="1" customFormat="1" x14ac:dyDescent="0.25">
      <c r="A26" s="48" t="s">
        <v>69</v>
      </c>
      <c r="B26" s="49"/>
      <c r="C26" s="3"/>
      <c r="D26" s="9"/>
      <c r="E26" s="9"/>
      <c r="F26" s="9"/>
      <c r="G26" s="9"/>
      <c r="H26" s="9"/>
      <c r="I26" s="9"/>
      <c r="J26" s="9"/>
      <c r="K26" s="9"/>
      <c r="L26" s="9"/>
      <c r="M26" s="9"/>
      <c r="N26" s="18"/>
      <c r="O26" s="20">
        <f t="shared" si="2"/>
        <v>0</v>
      </c>
    </row>
    <row r="27" spans="1:15" x14ac:dyDescent="0.25">
      <c r="A27" s="42" t="s">
        <v>33</v>
      </c>
      <c r="B27" s="43"/>
      <c r="C27" s="3"/>
      <c r="D27" s="9"/>
      <c r="E27" s="9"/>
      <c r="F27" s="9"/>
      <c r="G27" s="9"/>
      <c r="H27" s="9"/>
      <c r="I27" s="9"/>
      <c r="J27" s="9"/>
      <c r="K27" s="9"/>
      <c r="L27" s="9"/>
      <c r="M27" s="9"/>
      <c r="N27" s="18"/>
      <c r="O27" s="20">
        <f t="shared" si="2"/>
        <v>0</v>
      </c>
    </row>
    <row r="28" spans="1:15" x14ac:dyDescent="0.25">
      <c r="A28" s="48" t="s">
        <v>34</v>
      </c>
      <c r="B28" s="49"/>
      <c r="C28" s="3"/>
      <c r="D28" s="9"/>
      <c r="E28" s="9"/>
      <c r="F28" s="9"/>
      <c r="G28" s="9"/>
      <c r="H28" s="9"/>
      <c r="I28" s="9"/>
      <c r="J28" s="9"/>
      <c r="K28" s="9"/>
      <c r="L28" s="9"/>
      <c r="M28" s="9"/>
      <c r="N28" s="18"/>
      <c r="O28" s="20">
        <f t="shared" si="2"/>
        <v>0</v>
      </c>
    </row>
    <row r="29" spans="1:15" s="1" customFormat="1" x14ac:dyDescent="0.25">
      <c r="A29" s="48" t="s">
        <v>77</v>
      </c>
      <c r="B29" s="49"/>
      <c r="C29" s="3"/>
      <c r="D29" s="9"/>
      <c r="E29" s="9"/>
      <c r="F29" s="9"/>
      <c r="G29" s="9"/>
      <c r="H29" s="9"/>
      <c r="I29" s="9"/>
      <c r="J29" s="9"/>
      <c r="K29" s="9"/>
      <c r="L29" s="9"/>
      <c r="M29" s="9"/>
      <c r="N29" s="18"/>
      <c r="O29" s="20">
        <f t="shared" si="2"/>
        <v>0</v>
      </c>
    </row>
    <row r="30" spans="1:15" s="1" customFormat="1" x14ac:dyDescent="0.25">
      <c r="A30" s="48" t="s">
        <v>70</v>
      </c>
      <c r="B30" s="49"/>
      <c r="C30" s="3"/>
      <c r="D30" s="9"/>
      <c r="E30" s="9"/>
      <c r="F30" s="9"/>
      <c r="G30" s="9"/>
      <c r="H30" s="9"/>
      <c r="I30" s="9"/>
      <c r="J30" s="9"/>
      <c r="K30" s="9"/>
      <c r="L30" s="9"/>
      <c r="M30" s="9"/>
      <c r="N30" s="18"/>
      <c r="O30" s="20">
        <f t="shared" si="2"/>
        <v>0</v>
      </c>
    </row>
    <row r="31" spans="1:15" x14ac:dyDescent="0.25">
      <c r="A31" s="48" t="s">
        <v>35</v>
      </c>
      <c r="B31" s="49"/>
      <c r="C31" s="3"/>
      <c r="D31" s="9"/>
      <c r="E31" s="9"/>
      <c r="F31" s="9"/>
      <c r="G31" s="9"/>
      <c r="H31" s="9"/>
      <c r="I31" s="9"/>
      <c r="J31" s="9"/>
      <c r="K31" s="9"/>
      <c r="L31" s="9"/>
      <c r="M31" s="9"/>
      <c r="N31" s="18"/>
      <c r="O31" s="20">
        <f t="shared" si="2"/>
        <v>0</v>
      </c>
    </row>
    <row r="32" spans="1:15" x14ac:dyDescent="0.25">
      <c r="A32" s="44" t="s">
        <v>36</v>
      </c>
      <c r="B32" s="41"/>
      <c r="C32" s="3"/>
      <c r="D32" s="9"/>
      <c r="E32" s="9"/>
      <c r="F32" s="9"/>
      <c r="G32" s="9"/>
      <c r="H32" s="9"/>
      <c r="I32" s="9"/>
      <c r="J32" s="9"/>
      <c r="K32" s="9"/>
      <c r="L32" s="9"/>
      <c r="M32" s="9"/>
      <c r="N32" s="18"/>
      <c r="O32" s="20">
        <f t="shared" si="2"/>
        <v>0</v>
      </c>
    </row>
    <row r="33" spans="1:15" s="1" customFormat="1" x14ac:dyDescent="0.25">
      <c r="A33" s="48" t="s">
        <v>76</v>
      </c>
      <c r="B33" s="49"/>
      <c r="C33" s="3"/>
      <c r="D33" s="9"/>
      <c r="E33" s="9"/>
      <c r="F33" s="9"/>
      <c r="G33" s="9"/>
      <c r="H33" s="9"/>
      <c r="I33" s="9"/>
      <c r="J33" s="9"/>
      <c r="K33" s="9"/>
      <c r="L33" s="9"/>
      <c r="M33" s="9"/>
      <c r="N33" s="18"/>
      <c r="O33" s="20">
        <f t="shared" si="2"/>
        <v>0</v>
      </c>
    </row>
    <row r="34" spans="1:15" x14ac:dyDescent="0.25">
      <c r="A34" s="48" t="s">
        <v>37</v>
      </c>
      <c r="B34" s="49"/>
      <c r="C34" s="3"/>
      <c r="D34" s="9">
        <v>1132</v>
      </c>
      <c r="E34" s="9">
        <v>1132</v>
      </c>
      <c r="F34" s="9"/>
      <c r="G34" s="9"/>
      <c r="H34" s="9"/>
      <c r="I34" s="9"/>
      <c r="J34" s="9"/>
      <c r="K34" s="9"/>
      <c r="L34" s="9"/>
      <c r="M34" s="9"/>
      <c r="N34" s="18"/>
      <c r="O34" s="20">
        <f t="shared" si="2"/>
        <v>2264</v>
      </c>
    </row>
    <row r="35" spans="1:15" x14ac:dyDescent="0.25">
      <c r="A35" s="44" t="s">
        <v>38</v>
      </c>
      <c r="B35" s="41"/>
      <c r="C35" s="3">
        <v>4238.6499999999996</v>
      </c>
      <c r="D35" s="9">
        <v>3141</v>
      </c>
      <c r="E35" s="9">
        <v>3706.96</v>
      </c>
      <c r="F35" s="9"/>
      <c r="G35" s="9"/>
      <c r="H35" s="9"/>
      <c r="I35" s="9"/>
      <c r="J35" s="9"/>
      <c r="K35" s="9"/>
      <c r="L35" s="9"/>
      <c r="M35" s="9"/>
      <c r="N35" s="18"/>
      <c r="O35" s="20">
        <f t="shared" si="2"/>
        <v>11086.61</v>
      </c>
    </row>
    <row r="36" spans="1:15" s="1" customFormat="1" x14ac:dyDescent="0.25">
      <c r="A36" s="54" t="s">
        <v>78</v>
      </c>
      <c r="B36" s="55"/>
      <c r="C36" s="3"/>
      <c r="D36" s="9">
        <v>1254</v>
      </c>
      <c r="E36" s="9">
        <v>742</v>
      </c>
      <c r="F36" s="9"/>
      <c r="G36" s="9"/>
      <c r="H36" s="9"/>
      <c r="I36" s="9"/>
      <c r="J36" s="9"/>
      <c r="K36" s="9"/>
      <c r="L36" s="9"/>
      <c r="M36" s="9"/>
      <c r="N36" s="18"/>
      <c r="O36" s="20">
        <f t="shared" si="2"/>
        <v>1996</v>
      </c>
    </row>
    <row r="37" spans="1:15" x14ac:dyDescent="0.25">
      <c r="A37" s="40" t="s">
        <v>39</v>
      </c>
      <c r="B37" s="41"/>
      <c r="C37" s="2"/>
      <c r="D37" s="10">
        <v>2300</v>
      </c>
      <c r="E37" s="10"/>
      <c r="F37" s="10"/>
      <c r="G37" s="10"/>
      <c r="H37" s="10"/>
      <c r="I37" s="10"/>
      <c r="J37" s="10"/>
      <c r="K37" s="10"/>
      <c r="L37" s="10"/>
      <c r="M37" s="10"/>
      <c r="N37" s="19"/>
      <c r="O37" s="20">
        <f t="shared" si="2"/>
        <v>2300</v>
      </c>
    </row>
    <row r="38" spans="1:15" x14ac:dyDescent="0.25">
      <c r="A38" s="46" t="s">
        <v>40</v>
      </c>
      <c r="B38" s="47"/>
      <c r="C38" s="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9"/>
      <c r="O38" s="20">
        <f t="shared" si="2"/>
        <v>0</v>
      </c>
    </row>
    <row r="39" spans="1:15" x14ac:dyDescent="0.25">
      <c r="A39" s="46" t="s">
        <v>41</v>
      </c>
      <c r="B39" s="47"/>
      <c r="C39" s="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9"/>
      <c r="O39" s="20">
        <f t="shared" si="2"/>
        <v>0</v>
      </c>
    </row>
    <row r="40" spans="1:15" s="1" customFormat="1" x14ac:dyDescent="0.25">
      <c r="A40" s="46" t="s">
        <v>79</v>
      </c>
      <c r="B40" s="47"/>
      <c r="C40" s="2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9"/>
      <c r="O40" s="20">
        <f t="shared" si="2"/>
        <v>0</v>
      </c>
    </row>
    <row r="41" spans="1:15" x14ac:dyDescent="0.25">
      <c r="A41" s="52" t="s">
        <v>42</v>
      </c>
      <c r="B41" s="53"/>
      <c r="C41" s="3">
        <v>10797.77</v>
      </c>
      <c r="D41" s="9">
        <v>24845.35</v>
      </c>
      <c r="E41" s="9">
        <v>24845.35</v>
      </c>
      <c r="F41" s="9"/>
      <c r="G41" s="9"/>
      <c r="H41" s="9"/>
      <c r="I41" s="9"/>
      <c r="J41" s="9"/>
      <c r="K41" s="9"/>
      <c r="L41" s="9"/>
      <c r="M41" s="9"/>
      <c r="N41" s="18"/>
      <c r="O41" s="20">
        <f t="shared" si="2"/>
        <v>60488.469999999994</v>
      </c>
    </row>
    <row r="42" spans="1:15" x14ac:dyDescent="0.25">
      <c r="A42" s="52" t="s">
        <v>43</v>
      </c>
      <c r="B42" s="53"/>
      <c r="C42" s="3"/>
      <c r="D42" s="9">
        <v>23730.95</v>
      </c>
      <c r="E42" s="9">
        <v>23730.95</v>
      </c>
      <c r="F42" s="9"/>
      <c r="G42" s="9"/>
      <c r="H42" s="9"/>
      <c r="I42" s="9"/>
      <c r="J42" s="9"/>
      <c r="K42" s="9"/>
      <c r="L42" s="9"/>
      <c r="M42" s="9"/>
      <c r="N42" s="18"/>
      <c r="O42" s="20">
        <f t="shared" si="2"/>
        <v>47461.9</v>
      </c>
    </row>
    <row r="43" spans="1:15" ht="14.25" customHeight="1" x14ac:dyDescent="0.25">
      <c r="A43" s="48" t="s">
        <v>44</v>
      </c>
      <c r="B43" s="49"/>
      <c r="C43" s="3"/>
      <c r="D43" s="9"/>
      <c r="E43" s="9"/>
      <c r="F43" s="9"/>
      <c r="G43" s="9"/>
      <c r="H43" s="9"/>
      <c r="I43" s="9"/>
      <c r="J43" s="9"/>
      <c r="K43" s="9"/>
      <c r="L43" s="9"/>
      <c r="M43" s="9"/>
      <c r="N43" s="18"/>
      <c r="O43" s="20">
        <f t="shared" si="2"/>
        <v>0</v>
      </c>
    </row>
    <row r="44" spans="1:15" x14ac:dyDescent="0.25">
      <c r="A44" s="48" t="s">
        <v>45</v>
      </c>
      <c r="B44" s="49"/>
      <c r="C44" s="3"/>
      <c r="D44" s="9"/>
      <c r="E44" s="9"/>
      <c r="F44" s="9"/>
      <c r="G44" s="9"/>
      <c r="H44" s="9"/>
      <c r="I44" s="9"/>
      <c r="J44" s="9"/>
      <c r="K44" s="9"/>
      <c r="L44" s="9"/>
      <c r="M44" s="9"/>
      <c r="N44" s="18"/>
      <c r="O44" s="20">
        <f t="shared" si="2"/>
        <v>0</v>
      </c>
    </row>
    <row r="45" spans="1:15" x14ac:dyDescent="0.25">
      <c r="A45" s="48" t="s">
        <v>46</v>
      </c>
      <c r="B45" s="49"/>
      <c r="C45" s="3"/>
      <c r="D45" s="9"/>
      <c r="E45" s="9"/>
      <c r="F45" s="9"/>
      <c r="G45" s="9"/>
      <c r="H45" s="9"/>
      <c r="I45" s="9"/>
      <c r="J45" s="9"/>
      <c r="K45" s="9"/>
      <c r="L45" s="9"/>
      <c r="M45" s="9"/>
      <c r="N45" s="18"/>
      <c r="O45" s="20">
        <f t="shared" si="2"/>
        <v>0</v>
      </c>
    </row>
    <row r="46" spans="1:15" x14ac:dyDescent="0.25">
      <c r="A46" s="52" t="s">
        <v>47</v>
      </c>
      <c r="B46" s="53"/>
      <c r="C46" s="3"/>
      <c r="D46" s="9">
        <v>4503.68</v>
      </c>
      <c r="E46" s="9">
        <v>2683.77</v>
      </c>
      <c r="F46" s="9"/>
      <c r="G46" s="9"/>
      <c r="H46" s="9"/>
      <c r="I46" s="9"/>
      <c r="J46" s="9"/>
      <c r="K46" s="9"/>
      <c r="L46" s="9"/>
      <c r="M46" s="9"/>
      <c r="N46" s="18"/>
      <c r="O46" s="20">
        <f t="shared" si="2"/>
        <v>7187.4500000000007</v>
      </c>
    </row>
    <row r="47" spans="1:15" x14ac:dyDescent="0.25">
      <c r="A47" s="48" t="s">
        <v>48</v>
      </c>
      <c r="B47" s="49"/>
      <c r="C47" s="3"/>
      <c r="D47" s="9"/>
      <c r="E47" s="9"/>
      <c r="F47" s="9"/>
      <c r="G47" s="9"/>
      <c r="H47" s="9"/>
      <c r="I47" s="9"/>
      <c r="J47" s="9"/>
      <c r="K47" s="9"/>
      <c r="L47" s="9"/>
      <c r="M47" s="9"/>
      <c r="N47" s="18"/>
      <c r="O47" s="20">
        <f t="shared" si="2"/>
        <v>0</v>
      </c>
    </row>
    <row r="48" spans="1:15" s="1" customFormat="1" x14ac:dyDescent="0.25">
      <c r="A48" s="48" t="s">
        <v>82</v>
      </c>
      <c r="B48" s="49"/>
      <c r="C48" s="3"/>
      <c r="D48" s="9"/>
      <c r="E48" s="9">
        <v>861.29</v>
      </c>
      <c r="F48" s="9"/>
      <c r="G48" s="9"/>
      <c r="H48" s="9"/>
      <c r="I48" s="9"/>
      <c r="J48" s="9"/>
      <c r="K48" s="9"/>
      <c r="L48" s="9"/>
      <c r="M48" s="9"/>
      <c r="N48" s="18"/>
      <c r="O48" s="20">
        <f t="shared" si="2"/>
        <v>861.29</v>
      </c>
    </row>
    <row r="49" spans="1:15" x14ac:dyDescent="0.25">
      <c r="A49" s="48" t="s">
        <v>49</v>
      </c>
      <c r="B49" s="49"/>
      <c r="C49" s="3"/>
      <c r="D49" s="9"/>
      <c r="E49" s="9"/>
      <c r="F49" s="9"/>
      <c r="G49" s="9"/>
      <c r="H49" s="9"/>
      <c r="I49" s="9"/>
      <c r="J49" s="9"/>
      <c r="K49" s="9"/>
      <c r="L49" s="9"/>
      <c r="M49" s="9"/>
      <c r="N49" s="18"/>
      <c r="O49" s="20">
        <f t="shared" si="2"/>
        <v>0</v>
      </c>
    </row>
    <row r="50" spans="1:15" x14ac:dyDescent="0.25">
      <c r="A50" s="48" t="s">
        <v>50</v>
      </c>
      <c r="B50" s="49"/>
      <c r="C50" s="3"/>
      <c r="D50" s="9"/>
      <c r="E50" s="9"/>
      <c r="F50" s="9"/>
      <c r="G50" s="9"/>
      <c r="H50" s="9"/>
      <c r="I50" s="9"/>
      <c r="J50" s="9"/>
      <c r="K50" s="9"/>
      <c r="L50" s="9"/>
      <c r="M50" s="9"/>
      <c r="N50" s="18"/>
      <c r="O50" s="20">
        <f t="shared" si="2"/>
        <v>0</v>
      </c>
    </row>
    <row r="51" spans="1:15" x14ac:dyDescent="0.25">
      <c r="A51" s="44" t="s">
        <v>51</v>
      </c>
      <c r="B51" s="41"/>
      <c r="C51" s="3"/>
      <c r="D51" s="9">
        <v>2360.21</v>
      </c>
      <c r="E51" s="9">
        <v>2360.21</v>
      </c>
      <c r="F51" s="9"/>
      <c r="G51" s="9"/>
      <c r="H51" s="9"/>
      <c r="I51" s="9"/>
      <c r="J51" s="9"/>
      <c r="K51" s="9"/>
      <c r="L51" s="9"/>
      <c r="M51" s="9"/>
      <c r="N51" s="18"/>
      <c r="O51" s="20">
        <f t="shared" si="2"/>
        <v>4720.42</v>
      </c>
    </row>
    <row r="52" spans="1:15" x14ac:dyDescent="0.25">
      <c r="A52" s="52" t="s">
        <v>52</v>
      </c>
      <c r="B52" s="53"/>
      <c r="C52" s="3"/>
      <c r="D52" s="9"/>
      <c r="E52" s="9"/>
      <c r="F52" s="9"/>
      <c r="G52" s="9"/>
      <c r="H52" s="9"/>
      <c r="I52" s="9"/>
      <c r="J52" s="9"/>
      <c r="K52" s="9"/>
      <c r="L52" s="9"/>
      <c r="M52" s="9"/>
      <c r="N52" s="18"/>
      <c r="O52" s="20">
        <f t="shared" si="2"/>
        <v>0</v>
      </c>
    </row>
    <row r="53" spans="1:15" x14ac:dyDescent="0.25">
      <c r="A53" s="44" t="s">
        <v>53</v>
      </c>
      <c r="B53" s="41"/>
      <c r="C53" s="3"/>
      <c r="D53" s="9">
        <v>14185.99</v>
      </c>
      <c r="E53" s="9">
        <v>18283.18</v>
      </c>
      <c r="F53" s="9"/>
      <c r="G53" s="9"/>
      <c r="H53" s="9"/>
      <c r="I53" s="9"/>
      <c r="J53" s="9"/>
      <c r="K53" s="9"/>
      <c r="L53" s="9"/>
      <c r="M53" s="9"/>
      <c r="N53" s="18"/>
      <c r="O53" s="20">
        <f t="shared" si="2"/>
        <v>32469.17</v>
      </c>
    </row>
    <row r="54" spans="1:15" x14ac:dyDescent="0.25">
      <c r="A54" s="44" t="s">
        <v>54</v>
      </c>
      <c r="B54" s="41"/>
      <c r="C54" s="3">
        <v>1525.84</v>
      </c>
      <c r="D54" s="9"/>
      <c r="E54" s="9">
        <v>2694.94</v>
      </c>
      <c r="F54" s="9"/>
      <c r="G54" s="9"/>
      <c r="H54" s="9"/>
      <c r="I54" s="9"/>
      <c r="J54" s="9"/>
      <c r="K54" s="9"/>
      <c r="L54" s="9"/>
      <c r="M54" s="9"/>
      <c r="N54" s="18"/>
      <c r="O54" s="20">
        <f t="shared" si="2"/>
        <v>4220.78</v>
      </c>
    </row>
    <row r="55" spans="1:15" s="1" customFormat="1" x14ac:dyDescent="0.25">
      <c r="A55" s="48" t="s">
        <v>66</v>
      </c>
      <c r="B55" s="49"/>
      <c r="C55" s="3">
        <v>69.52</v>
      </c>
      <c r="D55" s="9">
        <v>175.31</v>
      </c>
      <c r="E55" s="9">
        <v>128.29</v>
      </c>
      <c r="F55" s="9"/>
      <c r="G55" s="9"/>
      <c r="H55" s="9"/>
      <c r="I55" s="9"/>
      <c r="J55" s="9"/>
      <c r="K55" s="9"/>
      <c r="L55" s="9"/>
      <c r="M55" s="9"/>
      <c r="N55" s="18"/>
      <c r="O55" s="20">
        <f t="shared" si="2"/>
        <v>373.12</v>
      </c>
    </row>
    <row r="56" spans="1:15" x14ac:dyDescent="0.25">
      <c r="A56" s="44" t="s">
        <v>55</v>
      </c>
      <c r="B56" s="41"/>
      <c r="C56" s="3"/>
      <c r="D56" s="9">
        <v>736.39</v>
      </c>
      <c r="E56" s="9">
        <v>834.31</v>
      </c>
      <c r="F56" s="9"/>
      <c r="G56" s="9"/>
      <c r="H56" s="9"/>
      <c r="I56" s="9"/>
      <c r="J56" s="9"/>
      <c r="K56" s="9"/>
      <c r="L56" s="9"/>
      <c r="M56" s="9"/>
      <c r="N56" s="18"/>
      <c r="O56" s="20">
        <f t="shared" si="2"/>
        <v>1570.6999999999998</v>
      </c>
    </row>
    <row r="57" spans="1:15" s="1" customFormat="1" x14ac:dyDescent="0.25">
      <c r="A57" s="48" t="s">
        <v>72</v>
      </c>
      <c r="B57" s="49"/>
      <c r="C57" s="3"/>
      <c r="D57" s="9"/>
      <c r="E57" s="9"/>
      <c r="F57" s="9"/>
      <c r="G57" s="9"/>
      <c r="H57" s="9"/>
      <c r="I57" s="9"/>
      <c r="J57" s="9"/>
      <c r="K57" s="9"/>
      <c r="L57" s="9"/>
      <c r="M57" s="9"/>
      <c r="N57" s="18"/>
      <c r="O57" s="20">
        <f t="shared" si="2"/>
        <v>0</v>
      </c>
    </row>
    <row r="58" spans="1:15" s="1" customFormat="1" x14ac:dyDescent="0.25">
      <c r="A58" s="48" t="s">
        <v>80</v>
      </c>
      <c r="B58" s="49"/>
      <c r="C58" s="3"/>
      <c r="D58" s="9"/>
      <c r="E58" s="9"/>
      <c r="F58" s="9"/>
      <c r="G58" s="9"/>
      <c r="H58" s="9"/>
      <c r="I58" s="9"/>
      <c r="J58" s="9"/>
      <c r="K58" s="9"/>
      <c r="L58" s="9"/>
      <c r="M58" s="9"/>
      <c r="N58" s="18"/>
      <c r="O58" s="20">
        <f t="shared" si="2"/>
        <v>0</v>
      </c>
    </row>
    <row r="59" spans="1:15" x14ac:dyDescent="0.25">
      <c r="A59" s="48" t="s">
        <v>56</v>
      </c>
      <c r="B59" s="49"/>
      <c r="C59" s="3"/>
      <c r="D59" s="9">
        <v>1200</v>
      </c>
      <c r="E59" s="9">
        <v>600</v>
      </c>
      <c r="F59" s="9"/>
      <c r="G59" s="9"/>
      <c r="H59" s="9"/>
      <c r="I59" s="9"/>
      <c r="J59" s="9"/>
      <c r="K59" s="9"/>
      <c r="L59" s="9"/>
      <c r="M59" s="9"/>
      <c r="N59" s="18"/>
      <c r="O59" s="20">
        <f t="shared" si="2"/>
        <v>1800</v>
      </c>
    </row>
    <row r="60" spans="1:15" x14ac:dyDescent="0.25">
      <c r="A60" s="52" t="s">
        <v>57</v>
      </c>
      <c r="B60" s="53"/>
      <c r="C60" s="3"/>
      <c r="D60" s="9"/>
      <c r="E60" s="9"/>
      <c r="F60" s="9"/>
      <c r="G60" s="9"/>
      <c r="H60" s="9"/>
      <c r="I60" s="9"/>
      <c r="J60" s="9"/>
      <c r="K60" s="9"/>
      <c r="L60" s="9"/>
      <c r="M60" s="9"/>
      <c r="N60" s="18"/>
      <c r="O60" s="20">
        <f t="shared" si="2"/>
        <v>0</v>
      </c>
    </row>
    <row r="61" spans="1:15" x14ac:dyDescent="0.25">
      <c r="A61" s="40" t="s">
        <v>58</v>
      </c>
      <c r="B61" s="41"/>
      <c r="C61" s="2">
        <v>64.5</v>
      </c>
      <c r="D61" s="10">
        <v>64.5</v>
      </c>
      <c r="E61" s="10">
        <v>64.5</v>
      </c>
      <c r="F61" s="10"/>
      <c r="G61" s="10"/>
      <c r="H61" s="10"/>
      <c r="I61" s="10"/>
      <c r="J61" s="10"/>
      <c r="K61" s="10"/>
      <c r="L61" s="10"/>
      <c r="M61" s="10"/>
      <c r="N61" s="19"/>
      <c r="O61" s="20">
        <f t="shared" si="2"/>
        <v>193.5</v>
      </c>
    </row>
    <row r="62" spans="1:15" x14ac:dyDescent="0.25">
      <c r="A62" s="52" t="s">
        <v>59</v>
      </c>
      <c r="B62" s="53"/>
      <c r="C62" s="3">
        <v>1275.43</v>
      </c>
      <c r="D62" s="9">
        <v>302.58</v>
      </c>
      <c r="E62" s="9">
        <v>403.44</v>
      </c>
      <c r="F62" s="9"/>
      <c r="G62" s="9"/>
      <c r="H62" s="9"/>
      <c r="I62" s="9"/>
      <c r="J62" s="9"/>
      <c r="K62" s="9"/>
      <c r="L62" s="9"/>
      <c r="M62" s="9"/>
      <c r="N62" s="18"/>
      <c r="O62" s="20">
        <f t="shared" si="2"/>
        <v>1981.45</v>
      </c>
    </row>
    <row r="63" spans="1:15" s="1" customFormat="1" x14ac:dyDescent="0.25">
      <c r="A63" s="48" t="s">
        <v>68</v>
      </c>
      <c r="B63" s="49"/>
      <c r="C63" s="3"/>
      <c r="D63" s="9"/>
      <c r="E63" s="9"/>
      <c r="F63" s="9"/>
      <c r="G63" s="9"/>
      <c r="H63" s="9"/>
      <c r="I63" s="9"/>
      <c r="J63" s="9"/>
      <c r="K63" s="9"/>
      <c r="L63" s="9"/>
      <c r="M63" s="9"/>
      <c r="N63" s="18"/>
      <c r="O63" s="20">
        <f t="shared" si="2"/>
        <v>0</v>
      </c>
    </row>
    <row r="64" spans="1:15" x14ac:dyDescent="0.25">
      <c r="A64" s="48" t="s">
        <v>60</v>
      </c>
      <c r="B64" s="49"/>
      <c r="C64" s="3"/>
      <c r="D64" s="9"/>
      <c r="E64" s="9"/>
      <c r="F64" s="9"/>
      <c r="G64" s="9"/>
      <c r="H64" s="9"/>
      <c r="I64" s="9"/>
      <c r="J64" s="9"/>
      <c r="K64" s="9"/>
      <c r="L64" s="9"/>
      <c r="M64" s="9"/>
      <c r="N64" s="18"/>
      <c r="O64" s="20">
        <f t="shared" si="2"/>
        <v>0</v>
      </c>
    </row>
    <row r="65" spans="1:15" x14ac:dyDescent="0.25">
      <c r="A65" s="52" t="s">
        <v>62</v>
      </c>
      <c r="B65" s="53"/>
      <c r="C65" s="3"/>
      <c r="D65" s="9"/>
      <c r="E65" s="9"/>
      <c r="F65" s="9"/>
      <c r="G65" s="9"/>
      <c r="H65" s="9"/>
      <c r="I65" s="9"/>
      <c r="J65" s="9"/>
      <c r="K65" s="9"/>
      <c r="L65" s="9"/>
      <c r="M65" s="9"/>
      <c r="N65" s="18"/>
      <c r="O65" s="20">
        <f t="shared" si="2"/>
        <v>0</v>
      </c>
    </row>
    <row r="66" spans="1:15" x14ac:dyDescent="0.25">
      <c r="A66" s="44" t="s">
        <v>63</v>
      </c>
      <c r="B66" s="41"/>
      <c r="C66" s="3"/>
      <c r="D66" s="9">
        <v>937.2</v>
      </c>
      <c r="E66" s="9">
        <v>374.8</v>
      </c>
      <c r="F66" s="9"/>
      <c r="G66" s="9"/>
      <c r="H66" s="9"/>
      <c r="I66" s="9"/>
      <c r="J66" s="9"/>
      <c r="K66" s="9"/>
      <c r="L66" s="9"/>
      <c r="M66" s="9"/>
      <c r="N66" s="18"/>
      <c r="O66" s="20">
        <f t="shared" si="2"/>
        <v>1312</v>
      </c>
    </row>
    <row r="67" spans="1:15" s="1" customFormat="1" x14ac:dyDescent="0.25">
      <c r="A67" s="67" t="s">
        <v>73</v>
      </c>
      <c r="B67" s="49"/>
      <c r="C67" s="3"/>
      <c r="D67" s="9">
        <v>7575.11</v>
      </c>
      <c r="E67" s="9"/>
      <c r="F67" s="9"/>
      <c r="G67" s="9"/>
      <c r="H67" s="9"/>
      <c r="I67" s="9"/>
      <c r="J67" s="9"/>
      <c r="K67" s="9"/>
      <c r="L67" s="9"/>
      <c r="M67" s="9"/>
      <c r="N67" s="18"/>
      <c r="O67" s="20">
        <f t="shared" ref="O67:O72" si="3">SUM(C67:N67)</f>
        <v>7575.11</v>
      </c>
    </row>
    <row r="68" spans="1:15" x14ac:dyDescent="0.25">
      <c r="A68" s="68" t="s">
        <v>64</v>
      </c>
      <c r="B68" s="69"/>
      <c r="C68" s="2">
        <v>4816</v>
      </c>
      <c r="D68" s="9">
        <v>5325.6</v>
      </c>
      <c r="E68" s="9">
        <v>5623.4</v>
      </c>
      <c r="F68" s="9"/>
      <c r="G68" s="9"/>
      <c r="H68" s="9"/>
      <c r="I68" s="9"/>
      <c r="J68" s="9"/>
      <c r="K68" s="9"/>
      <c r="L68" s="9"/>
      <c r="M68" s="9"/>
      <c r="N68" s="18"/>
      <c r="O68" s="20">
        <f t="shared" si="3"/>
        <v>15765</v>
      </c>
    </row>
    <row r="69" spans="1:15" x14ac:dyDescent="0.25">
      <c r="A69" s="52" t="s">
        <v>61</v>
      </c>
      <c r="B69" s="53"/>
      <c r="C69" s="3"/>
      <c r="D69" s="9">
        <v>286.94</v>
      </c>
      <c r="E69" s="9"/>
      <c r="F69" s="9"/>
      <c r="G69" s="9"/>
      <c r="H69" s="9"/>
      <c r="I69" s="9"/>
      <c r="J69" s="9"/>
      <c r="K69" s="9"/>
      <c r="L69" s="9"/>
      <c r="M69" s="9"/>
      <c r="N69" s="18"/>
      <c r="O69" s="20">
        <f>SUM(C69:N69)</f>
        <v>286.94</v>
      </c>
    </row>
    <row r="70" spans="1:15" s="1" customFormat="1" x14ac:dyDescent="0.25">
      <c r="A70" s="68" t="s">
        <v>67</v>
      </c>
      <c r="B70" s="69"/>
      <c r="C70" s="2"/>
      <c r="D70" s="9"/>
      <c r="E70" s="9"/>
      <c r="F70" s="9"/>
      <c r="G70" s="9"/>
      <c r="H70" s="9"/>
      <c r="I70" s="9"/>
      <c r="J70" s="9"/>
      <c r="K70" s="9"/>
      <c r="L70" s="9"/>
      <c r="M70" s="9"/>
      <c r="N70" s="18"/>
      <c r="O70" s="20">
        <f t="shared" si="3"/>
        <v>0</v>
      </c>
    </row>
    <row r="71" spans="1:15" s="1" customFormat="1" x14ac:dyDescent="0.25">
      <c r="A71" s="68" t="s">
        <v>81</v>
      </c>
      <c r="B71" s="69"/>
      <c r="C71" s="2"/>
      <c r="D71" s="9"/>
      <c r="E71" s="9"/>
      <c r="F71" s="9"/>
      <c r="G71" s="9"/>
      <c r="H71" s="9"/>
      <c r="I71" s="9"/>
      <c r="J71" s="9"/>
      <c r="K71" s="9"/>
      <c r="L71" s="9"/>
      <c r="M71" s="9"/>
      <c r="N71" s="18"/>
      <c r="O71" s="20">
        <f t="shared" si="3"/>
        <v>0</v>
      </c>
    </row>
    <row r="72" spans="1:15" s="1" customFormat="1" ht="15.75" thickBot="1" x14ac:dyDescent="0.3">
      <c r="A72" s="50" t="s">
        <v>71</v>
      </c>
      <c r="B72" s="51"/>
      <c r="C72" s="2"/>
      <c r="D72" s="9"/>
      <c r="E72" s="9"/>
      <c r="F72" s="9"/>
      <c r="G72" s="9"/>
      <c r="H72" s="9"/>
      <c r="I72" s="9"/>
      <c r="J72" s="9"/>
      <c r="K72" s="9"/>
      <c r="L72" s="9"/>
      <c r="M72" s="9"/>
      <c r="N72" s="18"/>
      <c r="O72" s="20">
        <f t="shared" si="3"/>
        <v>0</v>
      </c>
    </row>
    <row r="73" spans="1:15" ht="15.75" thickBot="1" x14ac:dyDescent="0.3">
      <c r="A73" s="45" t="s">
        <v>65</v>
      </c>
      <c r="B73" s="21"/>
      <c r="C73" s="22">
        <f t="shared" ref="C73:I73" si="4">SUM(C14:C72)</f>
        <v>23003.75</v>
      </c>
      <c r="D73" s="23">
        <f t="shared" si="4"/>
        <v>97208.030000000013</v>
      </c>
      <c r="E73" s="23">
        <f t="shared" si="4"/>
        <v>89538.34</v>
      </c>
      <c r="F73" s="23">
        <f t="shared" si="4"/>
        <v>0</v>
      </c>
      <c r="G73" s="23">
        <f t="shared" si="4"/>
        <v>0</v>
      </c>
      <c r="H73" s="23">
        <f t="shared" si="4"/>
        <v>0</v>
      </c>
      <c r="I73" s="24">
        <f t="shared" si="4"/>
        <v>0</v>
      </c>
      <c r="J73" s="25">
        <f>SUM(J14:J72)</f>
        <v>0</v>
      </c>
      <c r="K73" s="25">
        <f>SUM(K14:K72)</f>
        <v>0</v>
      </c>
      <c r="L73" s="25">
        <f>SUM(L14:L72)</f>
        <v>0</v>
      </c>
      <c r="M73" s="25">
        <f>SUM(M14:M72)</f>
        <v>0</v>
      </c>
      <c r="N73" s="25">
        <f>SUM(N14:N72)</f>
        <v>0</v>
      </c>
      <c r="O73" s="26">
        <f t="shared" ref="O73" si="5">SUM(C73:N73)</f>
        <v>209750.12</v>
      </c>
    </row>
  </sheetData>
  <mergeCells count="56">
    <mergeCell ref="A71:B71"/>
    <mergeCell ref="A43:B43"/>
    <mergeCell ref="A42:B42"/>
    <mergeCell ref="A39:B39"/>
    <mergeCell ref="A55:B55"/>
    <mergeCell ref="A63:B63"/>
    <mergeCell ref="A49:B49"/>
    <mergeCell ref="A45:B45"/>
    <mergeCell ref="A57:B57"/>
    <mergeCell ref="A52:B52"/>
    <mergeCell ref="A70:B70"/>
    <mergeCell ref="A46:B46"/>
    <mergeCell ref="A59:B59"/>
    <mergeCell ref="A60:B60"/>
    <mergeCell ref="A65:B65"/>
    <mergeCell ref="A69:B69"/>
    <mergeCell ref="A62:B62"/>
    <mergeCell ref="A67:B67"/>
    <mergeCell ref="A68:B68"/>
    <mergeCell ref="A23:B23"/>
    <mergeCell ref="A24:B24"/>
    <mergeCell ref="A25:B25"/>
    <mergeCell ref="A31:B31"/>
    <mergeCell ref="A30:B30"/>
    <mergeCell ref="A33:B33"/>
    <mergeCell ref="A48:B48"/>
    <mergeCell ref="A2:G2"/>
    <mergeCell ref="A3:B3"/>
    <mergeCell ref="A12:O12"/>
    <mergeCell ref="A13:B13"/>
    <mergeCell ref="A10:B10"/>
    <mergeCell ref="A6:B6"/>
    <mergeCell ref="A9:B9"/>
    <mergeCell ref="A7:B7"/>
    <mergeCell ref="A5:B5"/>
    <mergeCell ref="A72:B72"/>
    <mergeCell ref="A21:B21"/>
    <mergeCell ref="A28:B28"/>
    <mergeCell ref="A41:B41"/>
    <mergeCell ref="A38:B38"/>
    <mergeCell ref="A34:B34"/>
    <mergeCell ref="A44:B44"/>
    <mergeCell ref="A47:B47"/>
    <mergeCell ref="A50:B50"/>
    <mergeCell ref="A64:B64"/>
    <mergeCell ref="A26:B26"/>
    <mergeCell ref="A22:B22"/>
    <mergeCell ref="A29:B29"/>
    <mergeCell ref="A36:B36"/>
    <mergeCell ref="A40:B40"/>
    <mergeCell ref="A58:B58"/>
    <mergeCell ref="A16:B16"/>
    <mergeCell ref="A17:B17"/>
    <mergeCell ref="A18:B18"/>
    <mergeCell ref="A19:B19"/>
    <mergeCell ref="A20:B20"/>
  </mergeCells>
  <pageMargins left="0" right="0" top="0" bottom="0" header="0" footer="0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2017</vt:lpstr>
      <vt:lpstr>Plan2</vt:lpstr>
      <vt:lpstr>Plan3</vt:lpstr>
      <vt:lpstr>'2017'!Area_de_impressao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Gecilvane Rocha</dc:creator>
  <cp:lastModifiedBy>Sec da Direção</cp:lastModifiedBy>
  <cp:lastPrinted>2017-10-10T14:54:17Z</cp:lastPrinted>
  <dcterms:created xsi:type="dcterms:W3CDTF">2017-03-30T16:36:49Z</dcterms:created>
  <dcterms:modified xsi:type="dcterms:W3CDTF">2018-04-16T16:24:55Z</dcterms:modified>
</cp:coreProperties>
</file>